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2"/>
  </bookViews>
  <sheets>
    <sheet name="OZAN ARAS" sheetId="1" r:id="rId1"/>
    <sheet name="Tarık Türk" sheetId="2" r:id="rId2"/>
    <sheet name="ALİ UÇURUM" sheetId="3" r:id="rId3"/>
    <sheet name="kerim yapıcı" sheetId="4" r:id="rId4"/>
    <sheet name="nazire Özgen ERDEM" sheetId="5" r:id="rId5"/>
    <sheet name="M.Sarıoğlu" sheetId="6" r:id="rId6"/>
    <sheet name="Kenan Koser" sheetId="7" r:id="rId7"/>
    <sheet name="Ali Pınarbaşı" sheetId="8" r:id="rId8"/>
    <sheet name="Şükrü Aslan" sheetId="9" r:id="rId9"/>
    <sheet name="Nevzat ASLAN" sheetId="10" r:id="rId10"/>
    <sheet name="Taner EKİCİ" sheetId="11" r:id="rId11"/>
    <sheet name="K.Özgür HASTAOĞLU" sheetId="12" r:id="rId12"/>
    <sheet name="Fatih POYRAZ" sheetId="13" r:id="rId13"/>
    <sheet name="Meftuni YEKELER" sheetId="14" r:id="rId14"/>
  </sheets>
  <externalReferences>
    <externalReference r:id="rId17"/>
    <externalReference r:id="rId18"/>
  </externalReferences>
  <definedNames>
    <definedName name="_xlnm.Print_Area" localSheetId="7">'Ali Pınarbaşı'!$B$1:$BJ$35</definedName>
    <definedName name="_xlnm.Print_Area" localSheetId="2">'ALİ UÇURUM'!$B$1:$BJ$34</definedName>
    <definedName name="_xlnm.Print_Area" localSheetId="12">'Fatih POYRAZ'!$B$1:$BJ$36</definedName>
    <definedName name="_xlnm.Print_Area" localSheetId="11">'K.Özgür HASTAOĞLU'!$B$1:$BJ$36</definedName>
    <definedName name="_xlnm.Print_Area" localSheetId="6">'Kenan Koser'!$B$1:$BJ$35</definedName>
    <definedName name="_xlnm.Print_Area" localSheetId="3">'kerim yapıcı'!$B$1:$BJ$35</definedName>
    <definedName name="_xlnm.Print_Area" localSheetId="5">'M.Sarıoğlu'!$B$1:$BJ$37</definedName>
    <definedName name="_xlnm.Print_Area" localSheetId="13">'Meftuni YEKELER'!$B$1:$BJ$36</definedName>
    <definedName name="_xlnm.Print_Area" localSheetId="4">'nazire Özgen ERDEM'!$B$1:$BJ$34</definedName>
    <definedName name="_xlnm.Print_Area" localSheetId="9">'Nevzat ASLAN'!$B$1:$BJ$35</definedName>
    <definedName name="_xlnm.Print_Area" localSheetId="0">'OZAN ARAS'!$B$1:$BJ$34</definedName>
    <definedName name="_xlnm.Print_Area" localSheetId="8">'Şükrü Aslan'!$B$1:$BJ$35</definedName>
    <definedName name="_xlnm.Print_Area" localSheetId="10">'Taner EKİCİ'!$B$1:$BJ$36</definedName>
    <definedName name="_xlnm.Print_Area" localSheetId="1">'Tarık Türk'!$B$1:$BJ$36</definedName>
  </definedNames>
  <calcPr fullCalcOnLoad="1"/>
</workbook>
</file>

<file path=xl/sharedStrings.xml><?xml version="1.0" encoding="utf-8"?>
<sst xmlns="http://schemas.openxmlformats.org/spreadsheetml/2006/main" count="1239" uniqueCount="186">
  <si>
    <t>Adı Soyadı</t>
  </si>
  <si>
    <t>Ünvanı</t>
  </si>
  <si>
    <t>Aylık Kadro Derecesi</t>
  </si>
  <si>
    <t>YURTDIŞI GEÇİCİ GÖREV YOLLUĞU BİLDİRİMİ</t>
  </si>
  <si>
    <t>Gündeliği</t>
  </si>
  <si>
    <t>YOLCULUK VE OTURMA GÜNDELİKLERİ</t>
  </si>
  <si>
    <t xml:space="preserve">   DÖVİZİN</t>
  </si>
  <si>
    <t xml:space="preserve">    TOPLAM</t>
  </si>
  <si>
    <t xml:space="preserve">    Gün</t>
  </si>
  <si>
    <t xml:space="preserve">  Bir </t>
  </si>
  <si>
    <t>Tutarı</t>
  </si>
  <si>
    <t xml:space="preserve">   Çeşidi ve</t>
  </si>
  <si>
    <t xml:space="preserve">         (TL)</t>
  </si>
  <si>
    <t xml:space="preserve">    Tarihleri</t>
  </si>
  <si>
    <t xml:space="preserve">          Nerede Oturduğu</t>
  </si>
  <si>
    <t xml:space="preserve">   Sayısı</t>
  </si>
  <si>
    <t xml:space="preserve">    Günlüğü</t>
  </si>
  <si>
    <t xml:space="preserve">     Mevkii</t>
  </si>
  <si>
    <t xml:space="preserve">    Cinsi</t>
  </si>
  <si>
    <t>Miktarı</t>
  </si>
  <si>
    <t>Kuru</t>
  </si>
  <si>
    <t>(TL)</t>
  </si>
  <si>
    <t>1+2</t>
  </si>
  <si>
    <t>G E N E L  T O P L A M</t>
  </si>
  <si>
    <t>Birim Yetkilisi  (1)</t>
  </si>
  <si>
    <t>1.</t>
  </si>
  <si>
    <t>Bu kısım bildirim sahibinin görevi yerine</t>
  </si>
  <si>
    <t>:</t>
  </si>
  <si>
    <t>...........................................................................</t>
  </si>
  <si>
    <t>getirmesinden bilgisi olan amir tarafından</t>
  </si>
  <si>
    <t>imzalanacaktır.</t>
  </si>
  <si>
    <t>İmzası</t>
  </si>
  <si>
    <t>Banka Şube Kodu</t>
  </si>
  <si>
    <t>Banka Hesap Numarası</t>
  </si>
  <si>
    <t xml:space="preserve"> </t>
  </si>
  <si>
    <t>Dairesi :</t>
  </si>
  <si>
    <t>Bütçe Yılı :</t>
  </si>
  <si>
    <t>Ek Göstergesi</t>
  </si>
  <si>
    <t>TAŞIT VE DİĞER ZORUNLU GİDERLER</t>
  </si>
  <si>
    <t>…../…../……</t>
  </si>
  <si>
    <t>…../…./…../</t>
  </si>
  <si>
    <t>(İmza)</t>
  </si>
  <si>
    <t xml:space="preserve"> Bildirim  Sahibi</t>
  </si>
  <si>
    <t>Yolculuk ve Oturma</t>
  </si>
  <si>
    <t xml:space="preserve">  </t>
  </si>
  <si>
    <t xml:space="preserve">Nereden Nereye Yolculuk   </t>
  </si>
  <si>
    <t xml:space="preserve">Edildiği </t>
  </si>
  <si>
    <t>veya</t>
  </si>
  <si>
    <t>Nerede</t>
  </si>
  <si>
    <t>Oturduğu</t>
  </si>
  <si>
    <t>T. C. Kimlik Numarası</t>
  </si>
  <si>
    <t>Doç.Dr.</t>
  </si>
  <si>
    <t>Vakıfbank C.Ü.Kampüs Şb:867</t>
  </si>
  <si>
    <t>Uçak</t>
  </si>
  <si>
    <t>TL</t>
  </si>
  <si>
    <t xml:space="preserve">harcamaya ait bildirimdir.    </t>
  </si>
  <si>
    <t>1-4</t>
  </si>
  <si>
    <t>Mühendislik Fakültesi</t>
  </si>
  <si>
    <t>ŞÜKRÜ ASLAN</t>
  </si>
  <si>
    <t>95 EURO</t>
  </si>
  <si>
    <t>TR79 0001 5001 5800 7288 0626 74</t>
  </si>
  <si>
    <t>22-26/06/2011</t>
  </si>
  <si>
    <t>Euro</t>
  </si>
  <si>
    <t>2,3323</t>
  </si>
  <si>
    <t>Uçak Bileti (Yunanistan'a)</t>
  </si>
  <si>
    <t>Yunanistan' da görevli</t>
  </si>
  <si>
    <r>
      <t>NOT :</t>
    </r>
    <r>
      <rPr>
        <sz val="12"/>
        <rFont val="Times New Roman Tur"/>
        <family val="0"/>
      </rPr>
      <t xml:space="preserve"> Uçak bileti gidiş - dönüş olarak yazılmıştır.</t>
    </r>
  </si>
  <si>
    <t xml:space="preserve">  Yukarıda belirtilen tarih / saatler arasında …Yunanistan a yapmış olduğum geçici görev yolculuğu ile ilgili      </t>
  </si>
  <si>
    <t>NEVZAT ASLAN</t>
  </si>
  <si>
    <t>İran' da görevli</t>
  </si>
  <si>
    <t>Uçak Bileti (İran'a)</t>
  </si>
  <si>
    <t>28.06-28.07.2011</t>
  </si>
  <si>
    <t>Dolar</t>
  </si>
  <si>
    <t>Uçak Bileti (Sivas-İstanbul)</t>
  </si>
  <si>
    <r>
      <t>NOT :</t>
    </r>
    <r>
      <rPr>
        <sz val="12"/>
        <rFont val="Times New Roman Tur"/>
        <family val="0"/>
      </rPr>
      <t xml:space="preserve"> Uçak biletleri gidiş - dönüş olarak yazılmıştır.</t>
    </r>
  </si>
  <si>
    <t>30 Günlük Sigorta Bedeli</t>
  </si>
  <si>
    <t xml:space="preserve">  Yukarıda belirtilen tarih / saatler arasında …İran'a yapmış olduğum geçici görev yolculuğu ile ilgili      </t>
  </si>
  <si>
    <t>TR31 0001 5001 5800 8677 9799 33</t>
  </si>
  <si>
    <t>60 Dolar</t>
  </si>
  <si>
    <t>TANER EKİCİ</t>
  </si>
  <si>
    <t>Yrd.Doç.Dr.</t>
  </si>
  <si>
    <t>51 £</t>
  </si>
  <si>
    <t>TR94 0001 5001 5800 8677 9799 63</t>
  </si>
  <si>
    <t>19.05-11.08.2011</t>
  </si>
  <si>
    <t>Sterlin</t>
  </si>
  <si>
    <t>İngiltere'de görevli</t>
  </si>
  <si>
    <t>Uçak Bileti (İstanbul-Sivas)</t>
  </si>
  <si>
    <t>85 Günlük Sigorta Bedeli</t>
  </si>
  <si>
    <t xml:space="preserve">  Yukarıda belirtilen tarih / saatler arasında …İngiltere'ye yapmış olduğum geçici görev yolculuğu ile ilgili      </t>
  </si>
  <si>
    <t>Uçak Bileti (İngiltere'ye)*</t>
  </si>
  <si>
    <r>
      <t>*NOT :</t>
    </r>
    <r>
      <rPr>
        <sz val="12"/>
        <rFont val="Times New Roman Tur"/>
        <family val="0"/>
      </rPr>
      <t xml:space="preserve"> Uçak biletleri gidiş - dönüş olarak yazılmıştır.</t>
    </r>
  </si>
  <si>
    <t>KEMAL ÖZGÜR HASTAOĞLU</t>
  </si>
  <si>
    <t>74 EURO</t>
  </si>
  <si>
    <t>TR89 0001 5001 5800 7272 7953 73</t>
  </si>
  <si>
    <t>25.06-16.08.2011</t>
  </si>
  <si>
    <t>Hollanda'de görevli</t>
  </si>
  <si>
    <t>92 Günlük Sigorta Bedeli</t>
  </si>
  <si>
    <t>FATİH POYRAZ</t>
  </si>
  <si>
    <t>TR79 0001 5001 5800 7273 0752 04</t>
  </si>
  <si>
    <t>Uçak Bileti (Hollanda'ya)</t>
  </si>
  <si>
    <t>Uçak Bileti (Hollanda-İstanbul-Sivas)</t>
  </si>
  <si>
    <t>MEFTUNİ YEKELER</t>
  </si>
  <si>
    <t>Prof.Dr.</t>
  </si>
  <si>
    <t>80 $</t>
  </si>
  <si>
    <t>TR75 0001 5001 5800 8677 9799 17</t>
  </si>
  <si>
    <t>ABD'de görevli</t>
  </si>
  <si>
    <t>15.07-15.08.2011</t>
  </si>
  <si>
    <t>Uçak Bileti (Sivas-İstanbul-ABD *)</t>
  </si>
  <si>
    <t>* Uçak bileti gidiş-dönüş olarak yazılmıştır.</t>
  </si>
  <si>
    <t xml:space="preserve">  Yukarıda belirtilen tarih / saatler arasında …ABD'ye yapmış olduğum geçici görev yolculuğu ile ilgili      </t>
  </si>
  <si>
    <t xml:space="preserve">  Yukarıda belirtilen tarih / saatler arasında …Hollanda'ya yapmış olduğum geçici görev yolculuğu ile ilgili      </t>
  </si>
  <si>
    <t>3.925,00 **</t>
  </si>
  <si>
    <t xml:space="preserve">          </t>
  </si>
  <si>
    <t>** YÖK kararına göre uçak biletine ayrılan ödenek tutarıdır. Fatura değeri daha yüksek olduğu için bu tutar yazılmıştır.</t>
  </si>
  <si>
    <t>ALİ PINARBAŞI</t>
  </si>
  <si>
    <t>PROF.DR.</t>
  </si>
  <si>
    <t>01.06-31.08.2011</t>
  </si>
  <si>
    <t>TR08 0001 5001 5800 8677 9798 62</t>
  </si>
  <si>
    <t>Uçak Bileti (Sivas-İstanbul-Manchester )</t>
  </si>
  <si>
    <t>90 Günlük Sigorta Bedeli</t>
  </si>
  <si>
    <t>KENAN KOSER</t>
  </si>
  <si>
    <t>Kanada 'da görevli</t>
  </si>
  <si>
    <t>70 Kanada Doları</t>
  </si>
  <si>
    <t>TR71 0001 5001 5800 7290 3774 32</t>
  </si>
  <si>
    <t>Kanada Doları</t>
  </si>
  <si>
    <t xml:space="preserve">  Yukarıda belirtilen tarih / saatler arasında …Kanada'ya yapmış olduğum geçici görev yolculuğu ile ilgili      </t>
  </si>
  <si>
    <t>1.5966</t>
  </si>
  <si>
    <t>* NOT : UÇAK BİLETİ GİDİŞ-DÖNÜŞ OLARAK YAZILMIŞTIR.</t>
  </si>
  <si>
    <t>*Uçak Bileti (İstanbul-Vancouver)</t>
  </si>
  <si>
    <t>MELTEM SARIOĞLU CEBECİ</t>
  </si>
  <si>
    <t>DOÇ.DR.</t>
  </si>
  <si>
    <t>TR10 0001 5001 5800 8677 9799 23</t>
  </si>
  <si>
    <t>01.06 - 01.09.2011</t>
  </si>
  <si>
    <t>80 Dolar</t>
  </si>
  <si>
    <t>1.5805</t>
  </si>
  <si>
    <t>ABD' de görevli</t>
  </si>
  <si>
    <t>Sivas,İstanbul,ABD- ABD,İstanbul Sivas)</t>
  </si>
  <si>
    <t>* YURTİÇİNDE YAPTIRMIŞ OLDUĞU SİGORTA BEDELİDİR.</t>
  </si>
  <si>
    <t>*90 Günlük Sigorta Bedeli (Yurtiçi)</t>
  </si>
  <si>
    <t>**90 Günlük Sigorta Bedeli (Yurtdışı)</t>
  </si>
  <si>
    <t xml:space="preserve">  Yukarıda belirtilen tarih / saatler arasında …ABD 'ye yapmış olduğum geçici görev yolculuğu ile ilgili      </t>
  </si>
  <si>
    <t xml:space="preserve"> ** YURTDIŞINDA YAPTIRMIŞ OLDUĞU SİGORTA BEDELİNE KARŞILIK ÖDENEĞİN KALAN KISMIDIR.</t>
  </si>
  <si>
    <t>14-22/09/2011</t>
  </si>
  <si>
    <t>RUSYA' da görevli</t>
  </si>
  <si>
    <t xml:space="preserve">  Yukarıda belirtilen tarih / saatler arasında …RUSYA 'ya yapmış olduğum geçici görev yolculuğu ile ilgili      </t>
  </si>
  <si>
    <t>PROF.DR. AHMET GÖKCE</t>
  </si>
  <si>
    <t>DEKAN</t>
  </si>
  <si>
    <t>KERİM YAPICI</t>
  </si>
  <si>
    <t>YRD.DOÇ.DR.</t>
  </si>
  <si>
    <t>3/4</t>
  </si>
  <si>
    <t>110 Dolar</t>
  </si>
  <si>
    <t>03.08-30.09/2011</t>
  </si>
  <si>
    <t xml:space="preserve"> Uçak Bileti (ABD-İstanbul Sivas)</t>
  </si>
  <si>
    <t xml:space="preserve"> Uçak Bileti (Sivas- İstanbul)</t>
  </si>
  <si>
    <t>TR77 0001 5001 5800 7292 4855 22</t>
  </si>
  <si>
    <t>03./10/2011</t>
  </si>
  <si>
    <t>ÖZGEN KANGAL</t>
  </si>
  <si>
    <t>95 Dolar</t>
  </si>
  <si>
    <t>TR79 0001 5001 5800 8677 9799 42</t>
  </si>
  <si>
    <t>1.8354</t>
  </si>
  <si>
    <t>10./10/2011</t>
  </si>
  <si>
    <t>TARIK TÜRK</t>
  </si>
  <si>
    <t>3</t>
  </si>
  <si>
    <t>TR41 0001 5001 5800 7264 1837 04</t>
  </si>
  <si>
    <t>19.09-19.12.2011</t>
  </si>
  <si>
    <t>Uçak Bileti (Sivas-İstanbul Hollanda-İstanbul-Sivas )</t>
  </si>
  <si>
    <t>12.09 - 12.12/2011</t>
  </si>
  <si>
    <t>Uçak Bileti (İstanbul-ABD )</t>
  </si>
  <si>
    <t>Uçak Bileti (ABD-İstanbul-Sivas )</t>
  </si>
  <si>
    <t>OZAN ARAS</t>
  </si>
  <si>
    <t>ARŞ.GÖR.</t>
  </si>
  <si>
    <t>51 $</t>
  </si>
  <si>
    <t>TR61 0001 5001 5800 7297 0115 38</t>
  </si>
  <si>
    <t>Sosyal Bilimler Enstitüsü</t>
  </si>
  <si>
    <t>1/4</t>
  </si>
  <si>
    <t>23-27.07.2012</t>
  </si>
  <si>
    <t>Ostrava  (Çek Cumh.)' da görevli</t>
  </si>
  <si>
    <t>2,1961</t>
  </si>
  <si>
    <t xml:space="preserve">Konaklama </t>
  </si>
  <si>
    <t>Otel</t>
  </si>
  <si>
    <t>Çek Korunası</t>
  </si>
  <si>
    <t>0,08707</t>
  </si>
  <si>
    <t>XXXX</t>
  </si>
  <si>
    <t>81 Euro</t>
  </si>
  <si>
    <t>TRXX XXXX XXX</t>
  </si>
  <si>
    <r>
      <t xml:space="preserve">     Yukarıda belirtilen tarih / saatler arasında …</t>
    </r>
    <r>
      <rPr>
        <sz val="8"/>
        <color indexed="10"/>
        <rFont val="Times New Roman Tur"/>
        <family val="0"/>
      </rPr>
      <t>ÇEK CUMHURİYETİ</t>
    </r>
    <r>
      <rPr>
        <sz val="8"/>
        <rFont val="Times New Roman Tur"/>
        <family val="1"/>
      </rPr>
      <t xml:space="preserve"> 'ne yapmış olduğum geçici görev yolculuğu ile ilgili      </t>
    </r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</si>
</sst>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#,##0.00\ &quot;YTL&quot;"/>
    <numFmt numFmtId="174" formatCode="#,##0.0000"/>
  </numFmts>
  <fonts count="55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0"/>
      <name val="Times New Roman Tur"/>
      <family val="1"/>
    </font>
    <font>
      <b/>
      <sz val="10"/>
      <name val="Times New Roman Tur"/>
      <family val="0"/>
    </font>
    <font>
      <b/>
      <sz val="13"/>
      <name val="Times New Roman Tur"/>
      <family val="1"/>
    </font>
    <font>
      <sz val="9"/>
      <name val="Times New Roman Tur"/>
      <family val="1"/>
    </font>
    <font>
      <sz val="12"/>
      <name val="Times New Roman Tur"/>
      <family val="1"/>
    </font>
    <font>
      <b/>
      <sz val="9"/>
      <name val="Times New Roman Tur"/>
      <family val="0"/>
    </font>
    <font>
      <sz val="9"/>
      <name val="Arial Tur"/>
      <family val="0"/>
    </font>
    <font>
      <sz val="8"/>
      <name val="Times New Roman Tur"/>
      <family val="1"/>
    </font>
    <font>
      <u val="single"/>
      <sz val="8.5"/>
      <color indexed="12"/>
      <name val="Arial Tur"/>
      <family val="0"/>
    </font>
    <font>
      <u val="single"/>
      <sz val="8.5"/>
      <color indexed="36"/>
      <name val="Arial Tur"/>
      <family val="0"/>
    </font>
    <font>
      <sz val="12"/>
      <name val="Arial Tur"/>
      <family val="0"/>
    </font>
    <font>
      <sz val="11.5"/>
      <name val="Times New Roman Tur"/>
      <family val="1"/>
    </font>
    <font>
      <b/>
      <sz val="12"/>
      <name val="Times New Roman Tur"/>
      <family val="0"/>
    </font>
    <font>
      <b/>
      <i/>
      <sz val="12"/>
      <name val="Times New Roman Tur"/>
      <family val="0"/>
    </font>
    <font>
      <b/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 Tur"/>
      <family val="0"/>
    </font>
    <font>
      <b/>
      <sz val="8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8" fillId="0" borderId="0" xfId="0" applyFont="1" applyBorder="1" applyAlignment="1">
      <alignment/>
    </xf>
    <xf numFmtId="0" fontId="5" fillId="0" borderId="21" xfId="0" applyFont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8" fillId="0" borderId="12" xfId="0" applyNumberFormat="1" applyFont="1" applyBorder="1" applyAlignment="1" applyProtection="1">
      <alignment horizontal="right"/>
      <protection locked="0"/>
    </xf>
    <xf numFmtId="4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 applyProtection="1">
      <alignment horizontal="right"/>
      <protection/>
    </xf>
    <xf numFmtId="3" fontId="8" fillId="0" borderId="11" xfId="0" applyNumberFormat="1" applyFont="1" applyBorder="1" applyAlignment="1" applyProtection="1">
      <alignment horizontal="right"/>
      <protection/>
    </xf>
    <xf numFmtId="3" fontId="8" fillId="0" borderId="12" xfId="0" applyNumberFormat="1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right"/>
      <protection locked="0"/>
    </xf>
    <xf numFmtId="4" fontId="8" fillId="0" borderId="12" xfId="0" applyNumberFormat="1" applyFont="1" applyBorder="1" applyAlignment="1" applyProtection="1">
      <alignment horizontal="right"/>
      <protection locked="0"/>
    </xf>
    <xf numFmtId="4" fontId="8" fillId="0" borderId="13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center"/>
      <protection/>
    </xf>
    <xf numFmtId="4" fontId="8" fillId="0" borderId="12" xfId="0" applyNumberFormat="1" applyFont="1" applyBorder="1" applyAlignment="1" applyProtection="1">
      <alignment horizontal="center"/>
      <protection/>
    </xf>
    <xf numFmtId="4" fontId="8" fillId="0" borderId="13" xfId="0" applyNumberFormat="1" applyFont="1" applyBorder="1" applyAlignment="1" applyProtection="1">
      <alignment horizontal="center"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74" fontId="8" fillId="0" borderId="11" xfId="0" applyNumberFormat="1" applyFont="1" applyBorder="1" applyAlignment="1" applyProtection="1" quotePrefix="1">
      <alignment horizontal="right"/>
      <protection locked="0"/>
    </xf>
    <xf numFmtId="174" fontId="8" fillId="0" borderId="12" xfId="0" applyNumberFormat="1" applyFont="1" applyBorder="1" applyAlignment="1" applyProtection="1">
      <alignment horizontal="right"/>
      <protection locked="0"/>
    </xf>
    <xf numFmtId="174" fontId="8" fillId="0" borderId="13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 horizontal="right"/>
      <protection/>
    </xf>
    <xf numFmtId="3" fontId="8" fillId="0" borderId="12" xfId="0" applyNumberFormat="1" applyFont="1" applyBorder="1" applyAlignment="1" applyProtection="1">
      <alignment horizontal="right"/>
      <protection/>
    </xf>
    <xf numFmtId="3" fontId="8" fillId="0" borderId="13" xfId="0" applyNumberFormat="1" applyFont="1" applyBorder="1" applyAlignment="1" applyProtection="1">
      <alignment horizontal="right"/>
      <protection/>
    </xf>
    <xf numFmtId="3" fontId="8" fillId="0" borderId="11" xfId="0" applyNumberFormat="1" applyFont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left"/>
      <protection locked="0"/>
    </xf>
    <xf numFmtId="1" fontId="8" fillId="0" borderId="12" xfId="0" applyNumberFormat="1" applyFont="1" applyBorder="1" applyAlignment="1" applyProtection="1">
      <alignment horizontal="left"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3" fontId="8" fillId="0" borderId="14" xfId="0" applyNumberFormat="1" applyFont="1" applyBorder="1" applyAlignment="1" applyProtection="1">
      <alignment horizontal="left"/>
      <protection locked="0"/>
    </xf>
    <xf numFmtId="3" fontId="8" fillId="0" borderId="19" xfId="0" applyNumberFormat="1" applyFont="1" applyBorder="1" applyAlignment="1" applyProtection="1">
      <alignment horizontal="left"/>
      <protection locked="0"/>
    </xf>
    <xf numFmtId="3" fontId="8" fillId="0" borderId="20" xfId="0" applyNumberFormat="1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" fontId="16" fillId="0" borderId="11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8" fillId="0" borderId="11" xfId="0" applyNumberFormat="1" applyFont="1" applyBorder="1" applyAlignment="1" applyProtection="1" quotePrefix="1">
      <alignment horizontal="right"/>
      <protection locked="0"/>
    </xf>
    <xf numFmtId="3" fontId="8" fillId="0" borderId="12" xfId="0" applyNumberFormat="1" applyFont="1" applyBorder="1" applyAlignment="1" applyProtection="1">
      <alignment horizontal="right"/>
      <protection locked="0"/>
    </xf>
    <xf numFmtId="3" fontId="8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8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center"/>
      <protection locked="0"/>
    </xf>
    <xf numFmtId="4" fontId="8" fillId="0" borderId="11" xfId="0" applyNumberFormat="1" applyFont="1" applyBorder="1" applyAlignment="1" applyProtection="1" quotePrefix="1">
      <alignment horizontal="right"/>
      <protection locked="0"/>
    </xf>
    <xf numFmtId="4" fontId="8" fillId="0" borderId="11" xfId="0" applyNumberFormat="1" applyFont="1" applyBorder="1" applyAlignment="1" quotePrefix="1">
      <alignment horizontal="righ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8" fillId="0" borderId="11" xfId="0" applyNumberFormat="1" applyFont="1" applyBorder="1" applyAlignment="1" applyProtection="1">
      <alignment horizontal="left"/>
      <protection locked="0"/>
    </xf>
    <xf numFmtId="4" fontId="8" fillId="0" borderId="12" xfId="0" applyNumberFormat="1" applyFont="1" applyBorder="1" applyAlignment="1" applyProtection="1">
      <alignment horizontal="left"/>
      <protection locked="0"/>
    </xf>
    <xf numFmtId="4" fontId="8" fillId="0" borderId="13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49" fontId="15" fillId="0" borderId="11" xfId="0" applyNumberFormat="1" applyFont="1" applyBorder="1" applyAlignment="1" applyProtection="1">
      <alignment horizontal="left" wrapText="1"/>
      <protection locked="0"/>
    </xf>
    <xf numFmtId="49" fontId="15" fillId="0" borderId="12" xfId="0" applyNumberFormat="1" applyFont="1" applyBorder="1" applyAlignment="1" applyProtection="1">
      <alignment horizontal="left"/>
      <protection locked="0"/>
    </xf>
    <xf numFmtId="49" fontId="15" fillId="0" borderId="1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49" fontId="17" fillId="0" borderId="11" xfId="0" applyNumberFormat="1" applyFont="1" applyBorder="1" applyAlignment="1" applyProtection="1">
      <alignment horizontal="left"/>
      <protection locked="0"/>
    </xf>
    <xf numFmtId="49" fontId="17" fillId="0" borderId="12" xfId="0" applyNumberFormat="1" applyFont="1" applyBorder="1" applyAlignment="1" applyProtection="1">
      <alignment horizontal="left"/>
      <protection locked="0"/>
    </xf>
    <xf numFmtId="49" fontId="17" fillId="0" borderId="13" xfId="0" applyNumberFormat="1" applyFont="1" applyBorder="1" applyAlignment="1" applyProtection="1">
      <alignment horizontal="left"/>
      <protection locked="0"/>
    </xf>
    <xf numFmtId="3" fontId="4" fillId="0" borderId="11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center"/>
      <protection locked="0"/>
    </xf>
    <xf numFmtId="4" fontId="16" fillId="0" borderId="11" xfId="0" applyNumberFormat="1" applyFont="1" applyBorder="1" applyAlignment="1" applyProtection="1">
      <alignment horizontal="center"/>
      <protection locked="0"/>
    </xf>
    <xf numFmtId="4" fontId="16" fillId="0" borderId="12" xfId="0" applyNumberFormat="1" applyFont="1" applyBorder="1" applyAlignment="1" applyProtection="1">
      <alignment horizontal="center"/>
      <protection locked="0"/>
    </xf>
    <xf numFmtId="4" fontId="16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Microsoft%20Office\OFFICE11\xlstart\Kitap1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icrosoft%20Office\Office12\xlstart\Kitap1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definedNames>
      <definedName name="T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definedNames>
      <definedName name="t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5"/>
  <sheetViews>
    <sheetView zoomScale="85" zoomScaleNormal="85" zoomScaleSheetLayoutView="100" zoomScalePageLayoutView="0" workbookViewId="0" topLeftCell="A1">
      <selection activeCell="I20" sqref="I20:T20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8" width="2.75390625" style="6" customWidth="1"/>
    <col min="19" max="19" width="7.00390625" style="6" customWidth="1"/>
    <col min="20" max="20" width="3.7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6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169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170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171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14447882716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173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172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60"/>
      <c r="Y8" s="6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166</v>
      </c>
      <c r="C14" s="86"/>
      <c r="D14" s="86"/>
      <c r="E14" s="86"/>
      <c r="F14" s="86"/>
      <c r="G14" s="86"/>
      <c r="H14" s="87"/>
      <c r="I14" s="88" t="s">
        <v>105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90</v>
      </c>
      <c r="V14" s="103"/>
      <c r="W14" s="104"/>
      <c r="X14" s="105">
        <v>51</v>
      </c>
      <c r="Y14" s="106"/>
      <c r="Z14" s="106"/>
      <c r="AA14" s="107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72</v>
      </c>
      <c r="AM14" s="112"/>
      <c r="AN14" s="112"/>
      <c r="AO14" s="112"/>
      <c r="AP14" s="113"/>
      <c r="AQ14" s="76">
        <f>U14*X14</f>
        <v>4590</v>
      </c>
      <c r="AR14" s="77"/>
      <c r="AS14" s="77"/>
      <c r="AT14" s="78"/>
      <c r="AU14" s="98">
        <v>1.7927</v>
      </c>
      <c r="AV14" s="99"/>
      <c r="AW14" s="99"/>
      <c r="AX14" s="100"/>
      <c r="AY14" s="53">
        <f>AQ14*AU14</f>
        <v>8228.493</v>
      </c>
      <c r="AZ14" s="76">
        <v>8228.49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167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2100</v>
      </c>
      <c r="AR15" s="77"/>
      <c r="AS15" s="77"/>
      <c r="AT15" s="78"/>
      <c r="AU15" s="73"/>
      <c r="AV15" s="74"/>
      <c r="AW15" s="74"/>
      <c r="AX15" s="75"/>
      <c r="AY15" s="55"/>
      <c r="AZ15" s="76">
        <v>2100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168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91"/>
      <c r="Y16" s="92"/>
      <c r="Z16" s="92"/>
      <c r="AA16" s="93"/>
      <c r="AB16" s="108"/>
      <c r="AC16" s="109"/>
      <c r="AD16" s="109"/>
      <c r="AE16" s="109"/>
      <c r="AF16" s="109"/>
      <c r="AG16" s="110"/>
      <c r="AH16" s="67" t="s">
        <v>53</v>
      </c>
      <c r="AI16" s="68"/>
      <c r="AJ16" s="68"/>
      <c r="AK16" s="69"/>
      <c r="AL16" s="67"/>
      <c r="AM16" s="68"/>
      <c r="AN16" s="68"/>
      <c r="AO16" s="68"/>
      <c r="AP16" s="69"/>
      <c r="AQ16" s="91">
        <v>1185</v>
      </c>
      <c r="AR16" s="92"/>
      <c r="AS16" s="92"/>
      <c r="AT16" s="93"/>
      <c r="AU16" s="98"/>
      <c r="AV16" s="99"/>
      <c r="AW16" s="99"/>
      <c r="AX16" s="100"/>
      <c r="AY16" s="54"/>
      <c r="AZ16" s="76">
        <v>1185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 t="s">
        <v>119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91"/>
      <c r="Y17" s="92"/>
      <c r="Z17" s="92"/>
      <c r="AA17" s="93"/>
      <c r="AB17" s="108"/>
      <c r="AC17" s="109"/>
      <c r="AD17" s="109"/>
      <c r="AE17" s="109"/>
      <c r="AF17" s="109"/>
      <c r="AG17" s="110"/>
      <c r="AH17" s="67"/>
      <c r="AI17" s="68"/>
      <c r="AJ17" s="68"/>
      <c r="AK17" s="69"/>
      <c r="AL17" s="111" t="s">
        <v>54</v>
      </c>
      <c r="AM17" s="112"/>
      <c r="AN17" s="112"/>
      <c r="AO17" s="112"/>
      <c r="AP17" s="113"/>
      <c r="AQ17" s="91">
        <v>158.4</v>
      </c>
      <c r="AR17" s="92"/>
      <c r="AS17" s="92"/>
      <c r="AT17" s="93"/>
      <c r="AU17" s="98"/>
      <c r="AV17" s="99"/>
      <c r="AW17" s="99"/>
      <c r="AX17" s="100"/>
      <c r="AY17" s="54"/>
      <c r="AZ17" s="76">
        <v>158.4</v>
      </c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91"/>
      <c r="Y18" s="92"/>
      <c r="Z18" s="92"/>
      <c r="AA18" s="93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/>
      <c r="AM18" s="68"/>
      <c r="AN18" s="68"/>
      <c r="AO18" s="68"/>
      <c r="AP18" s="69"/>
      <c r="AQ18" s="91"/>
      <c r="AR18" s="92"/>
      <c r="AS18" s="92"/>
      <c r="AT18" s="93"/>
      <c r="AU18" s="98"/>
      <c r="AV18" s="99"/>
      <c r="AW18" s="99"/>
      <c r="AX18" s="100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67"/>
      <c r="AM19" s="68"/>
      <c r="AN19" s="68"/>
      <c r="AO19" s="68"/>
      <c r="AP19" s="69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91"/>
      <c r="AV21" s="92"/>
      <c r="AW21" s="92"/>
      <c r="AX21" s="93"/>
      <c r="AY21" s="54"/>
      <c r="AZ21" s="76"/>
      <c r="BA21" s="77"/>
      <c r="BB21" s="77"/>
      <c r="BC21" s="77"/>
      <c r="BD21" s="78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91"/>
      <c r="AV22" s="92"/>
      <c r="AW22" s="92"/>
      <c r="AX22" s="93"/>
      <c r="AY22" s="54"/>
      <c r="AZ22" s="76" t="s">
        <v>34</v>
      </c>
      <c r="BA22" s="77"/>
      <c r="BB22" s="77"/>
      <c r="BC22" s="77"/>
      <c r="BD22" s="78"/>
      <c r="BE22" s="79" t="str">
        <f>AZ22</f>
        <v> </v>
      </c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 t="s">
        <v>112</v>
      </c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3" s="9" customFormat="1" ht="18" customHeight="1">
      <c r="B24" s="82" t="s">
        <v>23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67"/>
      <c r="V24" s="68"/>
      <c r="W24" s="69"/>
      <c r="X24" s="70"/>
      <c r="Y24" s="71"/>
      <c r="Z24" s="71"/>
      <c r="AA24" s="72"/>
      <c r="AB24" s="70"/>
      <c r="AC24" s="71"/>
      <c r="AD24" s="71"/>
      <c r="AE24" s="71"/>
      <c r="AF24" s="71"/>
      <c r="AG24" s="72"/>
      <c r="AH24" s="70"/>
      <c r="AI24" s="71"/>
      <c r="AJ24" s="71"/>
      <c r="AK24" s="72"/>
      <c r="AL24" s="70"/>
      <c r="AM24" s="71"/>
      <c r="AN24" s="71"/>
      <c r="AO24" s="71"/>
      <c r="AP24" s="72"/>
      <c r="AQ24" s="70"/>
      <c r="AR24" s="71"/>
      <c r="AS24" s="71"/>
      <c r="AT24" s="72"/>
      <c r="AU24" s="70"/>
      <c r="AV24" s="71"/>
      <c r="AW24" s="71"/>
      <c r="AX24" s="72"/>
      <c r="AY24" s="55"/>
      <c r="AZ24" s="144">
        <f>SUM(AZ14:BD23)</f>
        <v>11671.89</v>
      </c>
      <c r="BA24" s="145"/>
      <c r="BB24" s="145"/>
      <c r="BC24" s="145"/>
      <c r="BD24" s="146"/>
      <c r="BE24" s="79"/>
      <c r="BF24" s="80"/>
      <c r="BG24" s="80"/>
      <c r="BH24" s="80"/>
      <c r="BI24" s="80"/>
      <c r="BJ24" s="81"/>
      <c r="BK24" s="39"/>
    </row>
    <row r="25" spans="2:62" ht="12.75" customHeigh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</row>
    <row r="26" spans="2:62" ht="12.75" customHeight="1">
      <c r="B26" s="149" t="s">
        <v>109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1" t="e">
        <f>[1]!TL(AZ24)</f>
        <v>#NAME?</v>
      </c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52" t="s">
        <v>55</v>
      </c>
      <c r="BE26" s="52"/>
      <c r="BF26" s="52"/>
      <c r="BG26" s="52"/>
      <c r="BH26" s="52"/>
      <c r="BI26" s="52"/>
      <c r="BJ26" s="40"/>
    </row>
    <row r="27" spans="2:62" ht="12.75" customHeight="1">
      <c r="B27" s="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40"/>
    </row>
    <row r="28" spans="2:62" ht="12.75" customHeight="1">
      <c r="B28" s="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41" t="s">
        <v>39</v>
      </c>
      <c r="AE29" s="41"/>
      <c r="AF29" s="41"/>
      <c r="AG29" s="41"/>
      <c r="AH29" s="41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42"/>
      <c r="AW29" s="41" t="s">
        <v>40</v>
      </c>
      <c r="AX29" s="41"/>
      <c r="AY29" s="41"/>
      <c r="AZ29" s="41"/>
      <c r="BA29" s="41" t="s">
        <v>34</v>
      </c>
      <c r="BB29" s="41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 t="s">
        <v>24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 t="s">
        <v>42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36" t="s">
        <v>25</v>
      </c>
      <c r="C31" s="37" t="s">
        <v>26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 t="s">
        <v>0</v>
      </c>
      <c r="S31" s="37"/>
      <c r="T31" s="37"/>
      <c r="U31" s="37"/>
      <c r="V31" s="37" t="s">
        <v>27</v>
      </c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48"/>
      <c r="AL31" s="48"/>
      <c r="AM31" s="48"/>
      <c r="AN31" s="48"/>
      <c r="AO31" s="37"/>
      <c r="AP31" s="37"/>
      <c r="AQ31" s="37"/>
      <c r="AR31" s="37"/>
      <c r="AS31" s="37"/>
      <c r="AT31" s="37"/>
      <c r="AU31" s="37"/>
      <c r="AV31" s="37"/>
      <c r="AW31" s="37"/>
      <c r="AX31" s="37" t="s">
        <v>41</v>
      </c>
      <c r="AY31" s="37"/>
      <c r="AZ31" s="37"/>
      <c r="BA31" s="37"/>
      <c r="BB31" s="37"/>
      <c r="BC31" s="37"/>
      <c r="BD31" s="37"/>
      <c r="BE31" s="37"/>
      <c r="BF31" s="37"/>
      <c r="BG31" s="37" t="s">
        <v>34</v>
      </c>
      <c r="BH31" s="37"/>
      <c r="BI31" s="37"/>
      <c r="BJ31" s="40"/>
    </row>
    <row r="32" spans="2:62" ht="12.75" customHeight="1">
      <c r="B32" s="36"/>
      <c r="C32" s="37" t="s">
        <v>29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 t="s">
        <v>1</v>
      </c>
      <c r="S32" s="37"/>
      <c r="T32" s="37"/>
      <c r="U32" s="37"/>
      <c r="V32" s="37" t="s">
        <v>27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48"/>
      <c r="AL32" s="48"/>
      <c r="AM32" s="48"/>
      <c r="AN32" s="48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 t="s">
        <v>34</v>
      </c>
      <c r="BH32" s="37"/>
      <c r="BI32" s="37"/>
      <c r="BJ32" s="40"/>
    </row>
    <row r="33" spans="2:62" ht="12.75" customHeight="1">
      <c r="B33" s="36"/>
      <c r="C33" s="37" t="s">
        <v>30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31</v>
      </c>
      <c r="S33" s="37"/>
      <c r="T33" s="37"/>
      <c r="U33" s="37"/>
      <c r="V33" s="37" t="s">
        <v>27</v>
      </c>
      <c r="W33" s="48" t="s">
        <v>28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40"/>
    </row>
    <row r="34" spans="2:62" ht="12.75" customHeight="1">
      <c r="B34" s="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5"/>
    </row>
    <row r="35" s="46" customFormat="1" ht="12.75" customHeight="1">
      <c r="BK35" s="47"/>
    </row>
  </sheetData>
  <sheetProtection/>
  <mergeCells count="139">
    <mergeCell ref="AB17:AG17"/>
    <mergeCell ref="B26:AK26"/>
    <mergeCell ref="AL26:BC26"/>
    <mergeCell ref="AZ17:BD17"/>
    <mergeCell ref="B17:H17"/>
    <mergeCell ref="I17:T17"/>
    <mergeCell ref="U17:W17"/>
    <mergeCell ref="X17:AA17"/>
    <mergeCell ref="B23:H23"/>
    <mergeCell ref="I23:T23"/>
    <mergeCell ref="BE17:BJ17"/>
    <mergeCell ref="AH17:AK17"/>
    <mergeCell ref="AL17:AP17"/>
    <mergeCell ref="AQ17:AT17"/>
    <mergeCell ref="AU17:AX17"/>
    <mergeCell ref="U12:W12"/>
    <mergeCell ref="X16:AA16"/>
    <mergeCell ref="U16:W16"/>
    <mergeCell ref="AL14:AP14"/>
    <mergeCell ref="AQ14:AT14"/>
    <mergeCell ref="I9:T9"/>
    <mergeCell ref="AB11:AG11"/>
    <mergeCell ref="U11:W11"/>
    <mergeCell ref="BE24:BJ24"/>
    <mergeCell ref="AL24:AP24"/>
    <mergeCell ref="AQ24:AT24"/>
    <mergeCell ref="AU23:AX23"/>
    <mergeCell ref="AZ23:BD23"/>
    <mergeCell ref="AU24:AX24"/>
    <mergeCell ref="AZ24:BD24"/>
    <mergeCell ref="BE21:BJ21"/>
    <mergeCell ref="AB23:AG23"/>
    <mergeCell ref="AH23:AK23"/>
    <mergeCell ref="AL23:AP23"/>
    <mergeCell ref="AQ23:AT23"/>
    <mergeCell ref="AQ22:AT22"/>
    <mergeCell ref="AU22:AX22"/>
    <mergeCell ref="AZ22:BD22"/>
    <mergeCell ref="AQ21:AT21"/>
    <mergeCell ref="BE22:BJ22"/>
    <mergeCell ref="U23:W23"/>
    <mergeCell ref="X23:AA23"/>
    <mergeCell ref="AB22:AG22"/>
    <mergeCell ref="AH22:AK22"/>
    <mergeCell ref="AL22:AP22"/>
    <mergeCell ref="BE23:BJ23"/>
    <mergeCell ref="B22:H22"/>
    <mergeCell ref="I22:T22"/>
    <mergeCell ref="U22:W22"/>
    <mergeCell ref="X22:AA22"/>
    <mergeCell ref="AB21:AG21"/>
    <mergeCell ref="AH21:AK21"/>
    <mergeCell ref="AZ21:BD21"/>
    <mergeCell ref="AL21:AP21"/>
    <mergeCell ref="AU21:AX21"/>
    <mergeCell ref="B21:H21"/>
    <mergeCell ref="I21:T21"/>
    <mergeCell ref="U21:W21"/>
    <mergeCell ref="X21:AA21"/>
    <mergeCell ref="AB20:AG20"/>
    <mergeCell ref="AH20:AK20"/>
    <mergeCell ref="AL20:AP20"/>
    <mergeCell ref="AQ20:AT20"/>
    <mergeCell ref="AU19:AX19"/>
    <mergeCell ref="AZ19:BD19"/>
    <mergeCell ref="AL19:AP19"/>
    <mergeCell ref="AQ19:AT19"/>
    <mergeCell ref="BE19:BJ19"/>
    <mergeCell ref="B20:H20"/>
    <mergeCell ref="I20:T20"/>
    <mergeCell ref="U20:W20"/>
    <mergeCell ref="X20:AA20"/>
    <mergeCell ref="AU20:AX20"/>
    <mergeCell ref="AZ20:BD20"/>
    <mergeCell ref="BE20:BJ20"/>
    <mergeCell ref="AB19:AG19"/>
    <mergeCell ref="AH19:AK19"/>
    <mergeCell ref="B19:H19"/>
    <mergeCell ref="I19:T19"/>
    <mergeCell ref="U19:W19"/>
    <mergeCell ref="X19:AA19"/>
    <mergeCell ref="AQ18:AT18"/>
    <mergeCell ref="AU18:AX18"/>
    <mergeCell ref="AH18:AK18"/>
    <mergeCell ref="AL18:AP18"/>
    <mergeCell ref="AZ18:BD18"/>
    <mergeCell ref="BE18:BJ18"/>
    <mergeCell ref="AU16:AX16"/>
    <mergeCell ref="AZ16:BD16"/>
    <mergeCell ref="BE16:BJ16"/>
    <mergeCell ref="B18:H18"/>
    <mergeCell ref="I18:T18"/>
    <mergeCell ref="U18:W18"/>
    <mergeCell ref="X18:AA18"/>
    <mergeCell ref="AB18:AG18"/>
    <mergeCell ref="I16:T16"/>
    <mergeCell ref="AQ16:AT16"/>
    <mergeCell ref="AB15:AG15"/>
    <mergeCell ref="AH15:AK15"/>
    <mergeCell ref="AL15:AP15"/>
    <mergeCell ref="AB16:AG16"/>
    <mergeCell ref="AH16:AK16"/>
    <mergeCell ref="AL16:AP16"/>
    <mergeCell ref="L6:W6"/>
    <mergeCell ref="L7:W7"/>
    <mergeCell ref="L8:W8"/>
    <mergeCell ref="L1:W1"/>
    <mergeCell ref="L2:W2"/>
    <mergeCell ref="L3:W3"/>
    <mergeCell ref="L4:W4"/>
    <mergeCell ref="L5:W5"/>
    <mergeCell ref="B14:H14"/>
    <mergeCell ref="I14:T14"/>
    <mergeCell ref="U14:W14"/>
    <mergeCell ref="X14:AA14"/>
    <mergeCell ref="AB14:AG14"/>
    <mergeCell ref="AH14:AK14"/>
    <mergeCell ref="AV6:BJ6"/>
    <mergeCell ref="AS7:BF7"/>
    <mergeCell ref="AU14:AX14"/>
    <mergeCell ref="AZ14:BD14"/>
    <mergeCell ref="BE14:BJ14"/>
    <mergeCell ref="AS6:AU6"/>
    <mergeCell ref="AU15:AX15"/>
    <mergeCell ref="AZ15:BD15"/>
    <mergeCell ref="BE15:BJ15"/>
    <mergeCell ref="B24:T24"/>
    <mergeCell ref="AQ15:AT15"/>
    <mergeCell ref="B15:H15"/>
    <mergeCell ref="I15:T15"/>
    <mergeCell ref="U15:W15"/>
    <mergeCell ref="X15:AA15"/>
    <mergeCell ref="B16:H16"/>
    <mergeCell ref="W31:AJ31"/>
    <mergeCell ref="W32:AJ32"/>
    <mergeCell ref="U24:W24"/>
    <mergeCell ref="X24:AA24"/>
    <mergeCell ref="AB24:AG24"/>
    <mergeCell ref="AH24:AK24"/>
  </mergeCells>
  <printOptions/>
  <pageMargins left="0" right="0" top="0" bottom="0" header="0" footer="0"/>
  <pageSetup fitToHeight="1" fitToWidth="1" horizontalDpi="300" verticalDpi="300" orientation="landscape" paperSize="9" scale="98" r:id="rId1"/>
  <headerFooter alignWithMargins="0">
    <oddFooter>&amp;L&amp;8M.Y.H.B.Y.Örnek No:27</oddFooter>
  </headerFooter>
  <ignoredErrors>
    <ignoredError sqref="AQ1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6"/>
  <sheetViews>
    <sheetView zoomScale="85" zoomScaleNormal="85" zoomScaleSheetLayoutView="100" zoomScalePageLayoutView="0" workbookViewId="0" topLeftCell="A1">
      <selection activeCell="AL24" sqref="AL24:AP24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3.7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68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51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4800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78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53233401786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77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71</v>
      </c>
      <c r="C14" s="86"/>
      <c r="D14" s="86"/>
      <c r="E14" s="86"/>
      <c r="F14" s="86"/>
      <c r="G14" s="86"/>
      <c r="H14" s="87"/>
      <c r="I14" s="88" t="s">
        <v>69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30</v>
      </c>
      <c r="V14" s="103"/>
      <c r="W14" s="104"/>
      <c r="X14" s="76">
        <v>60</v>
      </c>
      <c r="Y14" s="77"/>
      <c r="Z14" s="77"/>
      <c r="AA14" s="78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72</v>
      </c>
      <c r="AM14" s="112"/>
      <c r="AN14" s="112"/>
      <c r="AO14" s="112"/>
      <c r="AP14" s="113"/>
      <c r="AQ14" s="76">
        <v>1800</v>
      </c>
      <c r="AR14" s="77"/>
      <c r="AS14" s="77"/>
      <c r="AT14" s="78"/>
      <c r="AU14" s="98">
        <v>1.5916</v>
      </c>
      <c r="AV14" s="99"/>
      <c r="AW14" s="99"/>
      <c r="AX14" s="100"/>
      <c r="AY14" s="53">
        <f>AQ14*AU14</f>
        <v>2864.8799999999997</v>
      </c>
      <c r="AZ14" s="76">
        <v>2866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73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303</v>
      </c>
      <c r="AR15" s="77"/>
      <c r="AS15" s="77"/>
      <c r="AT15" s="78"/>
      <c r="AU15" s="73"/>
      <c r="AV15" s="74"/>
      <c r="AW15" s="74"/>
      <c r="AX15" s="75"/>
      <c r="AY15" s="55"/>
      <c r="AZ15" s="76">
        <v>303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70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 t="s">
        <v>53</v>
      </c>
      <c r="AI16" s="68"/>
      <c r="AJ16" s="68"/>
      <c r="AK16" s="69"/>
      <c r="AL16" s="111" t="s">
        <v>54</v>
      </c>
      <c r="AM16" s="112"/>
      <c r="AN16" s="112"/>
      <c r="AO16" s="112"/>
      <c r="AP16" s="113"/>
      <c r="AQ16" s="76">
        <v>1129</v>
      </c>
      <c r="AR16" s="77"/>
      <c r="AS16" s="77"/>
      <c r="AT16" s="78"/>
      <c r="AU16" s="152"/>
      <c r="AV16" s="153"/>
      <c r="AW16" s="153"/>
      <c r="AX16" s="154"/>
      <c r="AY16" s="54"/>
      <c r="AZ16" s="76">
        <v>1128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 t="s">
        <v>75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108"/>
      <c r="AC17" s="109"/>
      <c r="AD17" s="109"/>
      <c r="AE17" s="109"/>
      <c r="AF17" s="109"/>
      <c r="AG17" s="110"/>
      <c r="AH17" s="67"/>
      <c r="AI17" s="68"/>
      <c r="AJ17" s="68"/>
      <c r="AK17" s="69"/>
      <c r="AL17" s="67" t="s">
        <v>54</v>
      </c>
      <c r="AM17" s="68"/>
      <c r="AN17" s="68"/>
      <c r="AO17" s="68"/>
      <c r="AP17" s="69"/>
      <c r="AQ17" s="91">
        <v>37.86</v>
      </c>
      <c r="AR17" s="92"/>
      <c r="AS17" s="92"/>
      <c r="AT17" s="93"/>
      <c r="AU17" s="91"/>
      <c r="AV17" s="92"/>
      <c r="AW17" s="92"/>
      <c r="AX17" s="93"/>
      <c r="AY17" s="54"/>
      <c r="AZ17" s="76">
        <v>37.86</v>
      </c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70"/>
      <c r="AI18" s="71"/>
      <c r="AJ18" s="71"/>
      <c r="AK18" s="72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70"/>
      <c r="AM19" s="71"/>
      <c r="AN19" s="71"/>
      <c r="AO19" s="71"/>
      <c r="AP19" s="72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 t="s">
        <v>34</v>
      </c>
      <c r="BA20" s="77"/>
      <c r="BB20" s="77"/>
      <c r="BC20" s="77"/>
      <c r="BD20" s="78"/>
      <c r="BE20" s="79" t="str">
        <f>AZ20</f>
        <v> </v>
      </c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185" t="s">
        <v>74</v>
      </c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56"/>
      <c r="AZ21" s="158"/>
      <c r="BA21" s="158"/>
      <c r="BB21" s="158"/>
      <c r="BC21" s="158"/>
      <c r="BD21" s="158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91"/>
      <c r="AV22" s="92"/>
      <c r="AW22" s="92"/>
      <c r="AX22" s="93"/>
      <c r="AY22" s="54"/>
      <c r="AZ22" s="76" t="s">
        <v>34</v>
      </c>
      <c r="BA22" s="77"/>
      <c r="BB22" s="77"/>
      <c r="BC22" s="77"/>
      <c r="BD22" s="78"/>
      <c r="BE22" s="79" t="str">
        <f>AZ22</f>
        <v> </v>
      </c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3" s="9" customFormat="1" ht="18" customHeight="1">
      <c r="B25" s="82" t="s">
        <v>23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67"/>
      <c r="V25" s="68"/>
      <c r="W25" s="69"/>
      <c r="X25" s="70"/>
      <c r="Y25" s="71"/>
      <c r="Z25" s="71"/>
      <c r="AA25" s="72"/>
      <c r="AB25" s="70"/>
      <c r="AC25" s="71"/>
      <c r="AD25" s="71"/>
      <c r="AE25" s="71"/>
      <c r="AF25" s="71"/>
      <c r="AG25" s="72"/>
      <c r="AH25" s="70"/>
      <c r="AI25" s="71"/>
      <c r="AJ25" s="71"/>
      <c r="AK25" s="72"/>
      <c r="AL25" s="70"/>
      <c r="AM25" s="71"/>
      <c r="AN25" s="71"/>
      <c r="AO25" s="71"/>
      <c r="AP25" s="72"/>
      <c r="AQ25" s="70"/>
      <c r="AR25" s="71"/>
      <c r="AS25" s="71"/>
      <c r="AT25" s="72"/>
      <c r="AU25" s="70"/>
      <c r="AV25" s="71"/>
      <c r="AW25" s="71"/>
      <c r="AX25" s="72"/>
      <c r="AY25" s="55"/>
      <c r="AZ25" s="144">
        <f>SUM(AZ14:AZ24)</f>
        <v>4334.86</v>
      </c>
      <c r="BA25" s="145"/>
      <c r="BB25" s="145"/>
      <c r="BC25" s="145"/>
      <c r="BD25" s="146"/>
      <c r="BE25" s="79"/>
      <c r="BF25" s="80"/>
      <c r="BG25" s="80"/>
      <c r="BH25" s="80"/>
      <c r="BI25" s="80"/>
      <c r="BJ25" s="81"/>
      <c r="BK25" s="39"/>
    </row>
    <row r="26" spans="2:62" ht="12.7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</row>
    <row r="27" spans="2:62" ht="12.75" customHeight="1">
      <c r="B27" s="8"/>
      <c r="C27" s="150" t="s">
        <v>76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1" t="e">
        <f>[1]!TL(AZ25)</f>
        <v>#NAME?</v>
      </c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52" t="s">
        <v>55</v>
      </c>
      <c r="BE27" s="52"/>
      <c r="BF27" s="52"/>
      <c r="BG27" s="52"/>
      <c r="BH27" s="52"/>
      <c r="BI27" s="52"/>
      <c r="BJ27" s="40"/>
    </row>
    <row r="28" spans="2:62" ht="12.75" customHeight="1">
      <c r="B28" s="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41" t="s">
        <v>39</v>
      </c>
      <c r="AE30" s="41"/>
      <c r="AF30" s="41"/>
      <c r="AG30" s="41"/>
      <c r="AH30" s="41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42"/>
      <c r="AW30" s="41" t="s">
        <v>40</v>
      </c>
      <c r="AX30" s="41"/>
      <c r="AY30" s="41"/>
      <c r="AZ30" s="41"/>
      <c r="BA30" s="41" t="s">
        <v>34</v>
      </c>
      <c r="BB30" s="41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 t="s">
        <v>24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 t="s">
        <v>42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36" t="s">
        <v>25</v>
      </c>
      <c r="C32" s="37" t="s">
        <v>26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 t="s">
        <v>0</v>
      </c>
      <c r="S32" s="37"/>
      <c r="T32" s="37"/>
      <c r="U32" s="37"/>
      <c r="V32" s="37" t="s">
        <v>27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48"/>
      <c r="AL32" s="48"/>
      <c r="AM32" s="48"/>
      <c r="AN32" s="48"/>
      <c r="AO32" s="37"/>
      <c r="AP32" s="37"/>
      <c r="AQ32" s="37"/>
      <c r="AR32" s="37"/>
      <c r="AS32" s="37"/>
      <c r="AT32" s="37"/>
      <c r="AU32" s="37"/>
      <c r="AV32" s="37"/>
      <c r="AW32" s="37"/>
      <c r="AX32" s="37" t="s">
        <v>41</v>
      </c>
      <c r="AY32" s="37"/>
      <c r="AZ32" s="37"/>
      <c r="BA32" s="37"/>
      <c r="BB32" s="37"/>
      <c r="BC32" s="37"/>
      <c r="BD32" s="37"/>
      <c r="BE32" s="37"/>
      <c r="BF32" s="37"/>
      <c r="BG32" s="37" t="s">
        <v>34</v>
      </c>
      <c r="BH32" s="37"/>
      <c r="BI32" s="37"/>
      <c r="BJ32" s="40"/>
    </row>
    <row r="33" spans="2:62" ht="12.75" customHeight="1">
      <c r="B33" s="36"/>
      <c r="C33" s="37" t="s">
        <v>29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1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30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31</v>
      </c>
      <c r="S34" s="37"/>
      <c r="T34" s="37"/>
      <c r="U34" s="37"/>
      <c r="V34" s="37" t="s">
        <v>27</v>
      </c>
      <c r="W34" s="48" t="s">
        <v>28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40"/>
    </row>
    <row r="35" spans="2:62" ht="12.75" customHeight="1">
      <c r="B35" s="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5"/>
    </row>
    <row r="36" s="46" customFormat="1" ht="12.75" customHeight="1">
      <c r="BK36" s="47"/>
    </row>
  </sheetData>
  <sheetProtection/>
  <mergeCells count="143">
    <mergeCell ref="U12:W12"/>
    <mergeCell ref="I9:T9"/>
    <mergeCell ref="AB11:AG11"/>
    <mergeCell ref="U11:W11"/>
    <mergeCell ref="BE25:BJ25"/>
    <mergeCell ref="AL25:AP25"/>
    <mergeCell ref="AQ25:AT25"/>
    <mergeCell ref="AU24:AX24"/>
    <mergeCell ref="AZ24:BD24"/>
    <mergeCell ref="AU25:AX25"/>
    <mergeCell ref="AZ25:BD25"/>
    <mergeCell ref="BE24:BJ24"/>
    <mergeCell ref="BE22:BJ22"/>
    <mergeCell ref="AB24:AG24"/>
    <mergeCell ref="AH24:AK24"/>
    <mergeCell ref="AL24:AP24"/>
    <mergeCell ref="AQ24:AT24"/>
    <mergeCell ref="AQ23:AT23"/>
    <mergeCell ref="AU23:AX23"/>
    <mergeCell ref="AZ23:BD23"/>
    <mergeCell ref="BE23:BJ23"/>
    <mergeCell ref="B24:H24"/>
    <mergeCell ref="I24:T24"/>
    <mergeCell ref="U24:W24"/>
    <mergeCell ref="X24:AA24"/>
    <mergeCell ref="AB23:AG23"/>
    <mergeCell ref="AH23:AK23"/>
    <mergeCell ref="AL23:AP23"/>
    <mergeCell ref="AZ22:BD22"/>
    <mergeCell ref="AL22:AP22"/>
    <mergeCell ref="AU22:AX22"/>
    <mergeCell ref="B21:H21"/>
    <mergeCell ref="B23:H23"/>
    <mergeCell ref="I23:T23"/>
    <mergeCell ref="U23:W23"/>
    <mergeCell ref="X23:AA23"/>
    <mergeCell ref="AZ21:BD21"/>
    <mergeCell ref="AQ22:AT22"/>
    <mergeCell ref="B22:H22"/>
    <mergeCell ref="I22:T22"/>
    <mergeCell ref="U22:W22"/>
    <mergeCell ref="X22:AA22"/>
    <mergeCell ref="AB22:AG22"/>
    <mergeCell ref="AH22:AK22"/>
    <mergeCell ref="B20:H20"/>
    <mergeCell ref="I20:T20"/>
    <mergeCell ref="U20:W20"/>
    <mergeCell ref="X20:AA20"/>
    <mergeCell ref="AB20:AG20"/>
    <mergeCell ref="AH20:AK20"/>
    <mergeCell ref="AL20:AP20"/>
    <mergeCell ref="I21:AX21"/>
    <mergeCell ref="AQ20:AT20"/>
    <mergeCell ref="BE20:BJ20"/>
    <mergeCell ref="AU20:AX20"/>
    <mergeCell ref="AZ20:BD20"/>
    <mergeCell ref="BE21:BJ21"/>
    <mergeCell ref="AU19:AX19"/>
    <mergeCell ref="AZ19:BD19"/>
    <mergeCell ref="BE19:BJ19"/>
    <mergeCell ref="AU18:AX18"/>
    <mergeCell ref="AZ18:BD18"/>
    <mergeCell ref="BE18:BJ18"/>
    <mergeCell ref="I19:T19"/>
    <mergeCell ref="U19:W19"/>
    <mergeCell ref="X19:AA19"/>
    <mergeCell ref="AB19:AG19"/>
    <mergeCell ref="AH19:AK19"/>
    <mergeCell ref="AQ19:AT19"/>
    <mergeCell ref="AL19:AP19"/>
    <mergeCell ref="AB18:AG18"/>
    <mergeCell ref="AH18:AK18"/>
    <mergeCell ref="AL18:AP18"/>
    <mergeCell ref="AQ18:AT18"/>
    <mergeCell ref="B18:H18"/>
    <mergeCell ref="I18:T18"/>
    <mergeCell ref="U18:W18"/>
    <mergeCell ref="X18:AA18"/>
    <mergeCell ref="B19:H19"/>
    <mergeCell ref="AU17:AX17"/>
    <mergeCell ref="AZ17:BD17"/>
    <mergeCell ref="BE17:BJ17"/>
    <mergeCell ref="AU16:AX16"/>
    <mergeCell ref="AZ16:BD16"/>
    <mergeCell ref="BE16:BJ16"/>
    <mergeCell ref="I17:T17"/>
    <mergeCell ref="U17:W17"/>
    <mergeCell ref="X17:AA17"/>
    <mergeCell ref="AH17:AK17"/>
    <mergeCell ref="AQ17:AT17"/>
    <mergeCell ref="AL17:AP17"/>
    <mergeCell ref="AB16:AG16"/>
    <mergeCell ref="AH16:AK16"/>
    <mergeCell ref="AL16:AP16"/>
    <mergeCell ref="AQ16:AT16"/>
    <mergeCell ref="B16:H16"/>
    <mergeCell ref="I16:T16"/>
    <mergeCell ref="U16:W16"/>
    <mergeCell ref="X16:AA16"/>
    <mergeCell ref="B17:H17"/>
    <mergeCell ref="AB15:AG15"/>
    <mergeCell ref="AB17:AG17"/>
    <mergeCell ref="AH15:AK15"/>
    <mergeCell ref="AL15:AP15"/>
    <mergeCell ref="AQ15:AT15"/>
    <mergeCell ref="B15:H15"/>
    <mergeCell ref="I15:T15"/>
    <mergeCell ref="U15:W15"/>
    <mergeCell ref="X15:AA15"/>
    <mergeCell ref="L6:W6"/>
    <mergeCell ref="L7:W7"/>
    <mergeCell ref="L8:W8"/>
    <mergeCell ref="L1:W1"/>
    <mergeCell ref="L2:W2"/>
    <mergeCell ref="L3:W3"/>
    <mergeCell ref="L4:W4"/>
    <mergeCell ref="L5:W5"/>
    <mergeCell ref="B14:H14"/>
    <mergeCell ref="I14:T14"/>
    <mergeCell ref="U14:W14"/>
    <mergeCell ref="X14:AA14"/>
    <mergeCell ref="AB14:AG14"/>
    <mergeCell ref="AH14:AK14"/>
    <mergeCell ref="AL14:AP14"/>
    <mergeCell ref="AQ14:AT14"/>
    <mergeCell ref="AO27:BC27"/>
    <mergeCell ref="AV6:BJ6"/>
    <mergeCell ref="AS7:BF7"/>
    <mergeCell ref="AU14:AX14"/>
    <mergeCell ref="AZ14:BD14"/>
    <mergeCell ref="BE14:BJ14"/>
    <mergeCell ref="AS6:AU6"/>
    <mergeCell ref="AU15:AX15"/>
    <mergeCell ref="AZ15:BD15"/>
    <mergeCell ref="BE15:BJ15"/>
    <mergeCell ref="B25:T25"/>
    <mergeCell ref="W32:AJ32"/>
    <mergeCell ref="W33:AJ33"/>
    <mergeCell ref="C27:AN27"/>
    <mergeCell ref="U25:W25"/>
    <mergeCell ref="X25:AA25"/>
    <mergeCell ref="AB25:AG25"/>
    <mergeCell ref="AH25:AK25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7"/>
  <sheetViews>
    <sheetView zoomScale="85" zoomScaleNormal="85" zoomScaleSheetLayoutView="100" zoomScalePageLayoutView="0" workbookViewId="0" topLeftCell="A1">
      <selection activeCell="AH46" sqref="AH46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3.7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79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80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3600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81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20795321302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82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83</v>
      </c>
      <c r="C14" s="86"/>
      <c r="D14" s="86"/>
      <c r="E14" s="86"/>
      <c r="F14" s="86"/>
      <c r="G14" s="86"/>
      <c r="H14" s="87"/>
      <c r="I14" s="88" t="s">
        <v>85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85</v>
      </c>
      <c r="V14" s="103"/>
      <c r="W14" s="104"/>
      <c r="X14" s="76">
        <v>51</v>
      </c>
      <c r="Y14" s="77"/>
      <c r="Z14" s="77"/>
      <c r="AA14" s="78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84</v>
      </c>
      <c r="AM14" s="112"/>
      <c r="AN14" s="112"/>
      <c r="AO14" s="112"/>
      <c r="AP14" s="113"/>
      <c r="AQ14" s="76">
        <v>4335</v>
      </c>
      <c r="AR14" s="77"/>
      <c r="AS14" s="77"/>
      <c r="AT14" s="78"/>
      <c r="AU14" s="98">
        <v>2.5403</v>
      </c>
      <c r="AV14" s="99"/>
      <c r="AW14" s="99"/>
      <c r="AX14" s="100"/>
      <c r="AY14" s="53">
        <f>AQ14*AU14</f>
        <v>11012.200499999999</v>
      </c>
      <c r="AZ14" s="76">
        <v>11013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73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159</v>
      </c>
      <c r="AR15" s="77"/>
      <c r="AS15" s="77"/>
      <c r="AT15" s="78"/>
      <c r="AU15" s="73"/>
      <c r="AV15" s="74"/>
      <c r="AW15" s="74"/>
      <c r="AX15" s="75"/>
      <c r="AY15" s="55"/>
      <c r="AZ15" s="76">
        <v>159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89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 t="s">
        <v>53</v>
      </c>
      <c r="AI16" s="68"/>
      <c r="AJ16" s="68"/>
      <c r="AK16" s="69"/>
      <c r="AL16" s="111" t="s">
        <v>54</v>
      </c>
      <c r="AM16" s="112"/>
      <c r="AN16" s="112"/>
      <c r="AO16" s="112"/>
      <c r="AP16" s="113"/>
      <c r="AQ16" s="76">
        <v>1946.46</v>
      </c>
      <c r="AR16" s="77"/>
      <c r="AS16" s="77"/>
      <c r="AT16" s="78"/>
      <c r="AU16" s="152"/>
      <c r="AV16" s="153"/>
      <c r="AW16" s="153"/>
      <c r="AX16" s="154"/>
      <c r="AY16" s="54"/>
      <c r="AZ16" s="76">
        <v>1946.46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 t="s">
        <v>86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58"/>
      <c r="AC17" s="59"/>
      <c r="AD17" s="59"/>
      <c r="AE17" s="59"/>
      <c r="AF17" s="59"/>
      <c r="AG17" s="57"/>
      <c r="AH17" s="67" t="s">
        <v>53</v>
      </c>
      <c r="AI17" s="68"/>
      <c r="AJ17" s="68"/>
      <c r="AK17" s="69"/>
      <c r="AL17" s="111" t="s">
        <v>54</v>
      </c>
      <c r="AM17" s="112"/>
      <c r="AN17" s="112"/>
      <c r="AO17" s="112"/>
      <c r="AP17" s="113"/>
      <c r="AQ17" s="76">
        <v>129</v>
      </c>
      <c r="AR17" s="77"/>
      <c r="AS17" s="77"/>
      <c r="AT17" s="78"/>
      <c r="AU17" s="152"/>
      <c r="AV17" s="153"/>
      <c r="AW17" s="153"/>
      <c r="AX17" s="154"/>
      <c r="AY17" s="54"/>
      <c r="AZ17" s="76">
        <v>129</v>
      </c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 t="s">
        <v>87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 t="s">
        <v>54</v>
      </c>
      <c r="AM18" s="68"/>
      <c r="AN18" s="68"/>
      <c r="AO18" s="68"/>
      <c r="AP18" s="69"/>
      <c r="AQ18" s="91">
        <v>234.76</v>
      </c>
      <c r="AR18" s="92"/>
      <c r="AS18" s="92"/>
      <c r="AT18" s="93"/>
      <c r="AU18" s="91"/>
      <c r="AV18" s="92"/>
      <c r="AW18" s="92"/>
      <c r="AX18" s="93"/>
      <c r="AY18" s="54"/>
      <c r="AZ18" s="76">
        <v>234.76</v>
      </c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67"/>
      <c r="AM19" s="68"/>
      <c r="AN19" s="68"/>
      <c r="AO19" s="68"/>
      <c r="AP19" s="69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91"/>
      <c r="AV21" s="92"/>
      <c r="AW21" s="92"/>
      <c r="AX21" s="93"/>
      <c r="AY21" s="54"/>
      <c r="AZ21" s="76" t="s">
        <v>34</v>
      </c>
      <c r="BA21" s="77"/>
      <c r="BB21" s="77"/>
      <c r="BC21" s="77"/>
      <c r="BD21" s="78"/>
      <c r="BE21" s="79" t="str">
        <f>AZ21</f>
        <v> </v>
      </c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185" t="s">
        <v>90</v>
      </c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56"/>
      <c r="AZ22" s="158"/>
      <c r="BA22" s="158"/>
      <c r="BB22" s="158"/>
      <c r="BC22" s="158"/>
      <c r="BD22" s="158"/>
      <c r="BE22" s="79"/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2" ht="18" customHeight="1">
      <c r="B25" s="85"/>
      <c r="C25" s="86"/>
      <c r="D25" s="86"/>
      <c r="E25" s="86"/>
      <c r="F25" s="86"/>
      <c r="G25" s="86"/>
      <c r="H25" s="8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67"/>
      <c r="V25" s="68"/>
      <c r="W25" s="69"/>
      <c r="X25" s="70"/>
      <c r="Y25" s="71"/>
      <c r="Z25" s="71"/>
      <c r="AA25" s="72"/>
      <c r="AB25" s="108"/>
      <c r="AC25" s="109"/>
      <c r="AD25" s="109"/>
      <c r="AE25" s="109"/>
      <c r="AF25" s="109"/>
      <c r="AG25" s="110"/>
      <c r="AH25" s="70"/>
      <c r="AI25" s="71"/>
      <c r="AJ25" s="71"/>
      <c r="AK25" s="72"/>
      <c r="AL25" s="70"/>
      <c r="AM25" s="71"/>
      <c r="AN25" s="71"/>
      <c r="AO25" s="71"/>
      <c r="AP25" s="72"/>
      <c r="AQ25" s="91"/>
      <c r="AR25" s="92"/>
      <c r="AS25" s="92"/>
      <c r="AT25" s="93"/>
      <c r="AU25" s="91"/>
      <c r="AV25" s="92"/>
      <c r="AW25" s="92"/>
      <c r="AX25" s="93"/>
      <c r="AY25" s="54"/>
      <c r="AZ25" s="76" t="s">
        <v>34</v>
      </c>
      <c r="BA25" s="77"/>
      <c r="BB25" s="77"/>
      <c r="BC25" s="77"/>
      <c r="BD25" s="78"/>
      <c r="BE25" s="79" t="str">
        <f>AZ25</f>
        <v> </v>
      </c>
      <c r="BF25" s="80"/>
      <c r="BG25" s="80"/>
      <c r="BH25" s="80"/>
      <c r="BI25" s="80"/>
      <c r="BJ25" s="81"/>
    </row>
    <row r="26" spans="2:63" s="9" customFormat="1" ht="18" customHeight="1">
      <c r="B26" s="82" t="s">
        <v>23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67"/>
      <c r="V26" s="68"/>
      <c r="W26" s="69"/>
      <c r="X26" s="70"/>
      <c r="Y26" s="71"/>
      <c r="Z26" s="71"/>
      <c r="AA26" s="72"/>
      <c r="AB26" s="70"/>
      <c r="AC26" s="71"/>
      <c r="AD26" s="71"/>
      <c r="AE26" s="71"/>
      <c r="AF26" s="71"/>
      <c r="AG26" s="72"/>
      <c r="AH26" s="70"/>
      <c r="AI26" s="71"/>
      <c r="AJ26" s="71"/>
      <c r="AK26" s="72"/>
      <c r="AL26" s="70"/>
      <c r="AM26" s="71"/>
      <c r="AN26" s="71"/>
      <c r="AO26" s="71"/>
      <c r="AP26" s="72"/>
      <c r="AQ26" s="70"/>
      <c r="AR26" s="71"/>
      <c r="AS26" s="71"/>
      <c r="AT26" s="72"/>
      <c r="AU26" s="70"/>
      <c r="AV26" s="71"/>
      <c r="AW26" s="71"/>
      <c r="AX26" s="72"/>
      <c r="AY26" s="55"/>
      <c r="AZ26" s="144">
        <f>SUM(AZ14:AZ25)</f>
        <v>13482.22</v>
      </c>
      <c r="BA26" s="145"/>
      <c r="BB26" s="145"/>
      <c r="BC26" s="145"/>
      <c r="BD26" s="146"/>
      <c r="BE26" s="79"/>
      <c r="BF26" s="80"/>
      <c r="BG26" s="80"/>
      <c r="BH26" s="80"/>
      <c r="BI26" s="80"/>
      <c r="BJ26" s="81"/>
      <c r="BK26" s="39"/>
    </row>
    <row r="27" spans="2:62" ht="12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5"/>
    </row>
    <row r="28" spans="2:62" ht="12.75" customHeight="1">
      <c r="B28" s="8"/>
      <c r="C28" s="150" t="s">
        <v>88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1" t="e">
        <f>[1]!TL(AZ26)</f>
        <v>#NAME?</v>
      </c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52" t="s">
        <v>55</v>
      </c>
      <c r="BE28" s="52"/>
      <c r="BF28" s="52"/>
      <c r="BG28" s="52"/>
      <c r="BH28" s="52"/>
      <c r="BI28" s="52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1" t="s">
        <v>39</v>
      </c>
      <c r="AE31" s="41"/>
      <c r="AF31" s="41"/>
      <c r="AG31" s="41"/>
      <c r="AH31" s="41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2"/>
      <c r="AW31" s="41" t="s">
        <v>40</v>
      </c>
      <c r="AX31" s="41"/>
      <c r="AY31" s="41"/>
      <c r="AZ31" s="41"/>
      <c r="BA31" s="41" t="s">
        <v>34</v>
      </c>
      <c r="BB31" s="41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 t="s">
        <v>24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 t="s">
        <v>42</v>
      </c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40"/>
    </row>
    <row r="33" spans="2:62" ht="12.75" customHeight="1">
      <c r="B33" s="36" t="s">
        <v>25</v>
      </c>
      <c r="C33" s="37" t="s">
        <v>26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0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 t="s">
        <v>41</v>
      </c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29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1</v>
      </c>
      <c r="S34" s="37"/>
      <c r="T34" s="37"/>
      <c r="U34" s="37"/>
      <c r="V34" s="37" t="s">
        <v>27</v>
      </c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 t="s">
        <v>34</v>
      </c>
      <c r="BH34" s="37"/>
      <c r="BI34" s="37"/>
      <c r="BJ34" s="40"/>
    </row>
    <row r="35" spans="2:62" ht="12.75" customHeight="1">
      <c r="B35" s="36"/>
      <c r="C35" s="37" t="s">
        <v>30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 t="s">
        <v>31</v>
      </c>
      <c r="S35" s="37"/>
      <c r="T35" s="37"/>
      <c r="U35" s="37"/>
      <c r="V35" s="37" t="s">
        <v>27</v>
      </c>
      <c r="W35" s="48" t="s">
        <v>28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40"/>
    </row>
    <row r="36" spans="2:62" ht="12.75" customHeight="1">
      <c r="B36" s="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</row>
    <row r="37" s="46" customFormat="1" ht="12.75" customHeight="1">
      <c r="BK37" s="47"/>
    </row>
  </sheetData>
  <sheetProtection/>
  <mergeCells count="153">
    <mergeCell ref="B26:T26"/>
    <mergeCell ref="W33:AJ33"/>
    <mergeCell ref="W34:AJ34"/>
    <mergeCell ref="C28:AN28"/>
    <mergeCell ref="U26:W26"/>
    <mergeCell ref="X26:AA26"/>
    <mergeCell ref="AB26:AG26"/>
    <mergeCell ref="AH26:AK26"/>
    <mergeCell ref="AO28:BC28"/>
    <mergeCell ref="AV6:BJ6"/>
    <mergeCell ref="AS7:BF7"/>
    <mergeCell ref="AU14:AX14"/>
    <mergeCell ref="AZ14:BD14"/>
    <mergeCell ref="BE14:BJ14"/>
    <mergeCell ref="AS6:AU6"/>
    <mergeCell ref="AU15:AX15"/>
    <mergeCell ref="AZ15:BD15"/>
    <mergeCell ref="BE15:BJ15"/>
    <mergeCell ref="AB14:AG14"/>
    <mergeCell ref="AH14:AK14"/>
    <mergeCell ref="AL14:AP14"/>
    <mergeCell ref="AQ14:AT14"/>
    <mergeCell ref="B14:H14"/>
    <mergeCell ref="I14:T14"/>
    <mergeCell ref="U14:W14"/>
    <mergeCell ref="X14:AA14"/>
    <mergeCell ref="L6:W6"/>
    <mergeCell ref="L7:W7"/>
    <mergeCell ref="L8:W8"/>
    <mergeCell ref="L1:W1"/>
    <mergeCell ref="L2:W2"/>
    <mergeCell ref="L3:W3"/>
    <mergeCell ref="L4:W4"/>
    <mergeCell ref="L5:W5"/>
    <mergeCell ref="B15:H15"/>
    <mergeCell ref="I15:T15"/>
    <mergeCell ref="U15:W15"/>
    <mergeCell ref="X15:AA15"/>
    <mergeCell ref="AB15:AG15"/>
    <mergeCell ref="AH15:AK15"/>
    <mergeCell ref="AL15:AP15"/>
    <mergeCell ref="AQ15:AT15"/>
    <mergeCell ref="B16:H16"/>
    <mergeCell ref="I16:T16"/>
    <mergeCell ref="U16:W16"/>
    <mergeCell ref="X16:AA16"/>
    <mergeCell ref="AB16:AG16"/>
    <mergeCell ref="AH16:AK16"/>
    <mergeCell ref="AL16:AP16"/>
    <mergeCell ref="AQ16:AT16"/>
    <mergeCell ref="AU16:AX16"/>
    <mergeCell ref="AZ16:BD16"/>
    <mergeCell ref="BE16:BJ16"/>
    <mergeCell ref="B18:H18"/>
    <mergeCell ref="I18:T18"/>
    <mergeCell ref="U18:W18"/>
    <mergeCell ref="X18:AA18"/>
    <mergeCell ref="AB18:AG18"/>
    <mergeCell ref="AH18:AK18"/>
    <mergeCell ref="AL18:AP18"/>
    <mergeCell ref="AQ18:AT18"/>
    <mergeCell ref="AU18:AX18"/>
    <mergeCell ref="AZ18:BD18"/>
    <mergeCell ref="BE18:BJ18"/>
    <mergeCell ref="B19:H19"/>
    <mergeCell ref="I19:T19"/>
    <mergeCell ref="U19:W19"/>
    <mergeCell ref="X19:AA19"/>
    <mergeCell ref="AB19:AG19"/>
    <mergeCell ref="AH19:AK19"/>
    <mergeCell ref="AL19:AP19"/>
    <mergeCell ref="AQ19:AT19"/>
    <mergeCell ref="AU19:AX19"/>
    <mergeCell ref="AZ19:BD19"/>
    <mergeCell ref="BE19:BJ19"/>
    <mergeCell ref="B20:H20"/>
    <mergeCell ref="I20:T20"/>
    <mergeCell ref="U20:W20"/>
    <mergeCell ref="X20:AA20"/>
    <mergeCell ref="AB20:AG20"/>
    <mergeCell ref="AH20:AK20"/>
    <mergeCell ref="AL20:AP20"/>
    <mergeCell ref="BE21:BJ21"/>
    <mergeCell ref="AU21:AX21"/>
    <mergeCell ref="AZ21:BD21"/>
    <mergeCell ref="AQ20:AT20"/>
    <mergeCell ref="AU20:AX20"/>
    <mergeCell ref="AZ20:BD20"/>
    <mergeCell ref="BE20:BJ20"/>
    <mergeCell ref="AU23:AX23"/>
    <mergeCell ref="B21:H21"/>
    <mergeCell ref="I21:T21"/>
    <mergeCell ref="U21:W21"/>
    <mergeCell ref="X21:AA21"/>
    <mergeCell ref="AB21:AG21"/>
    <mergeCell ref="AH21:AK21"/>
    <mergeCell ref="AL21:AP21"/>
    <mergeCell ref="I22:AX22"/>
    <mergeCell ref="AQ21:AT21"/>
    <mergeCell ref="AZ22:BD22"/>
    <mergeCell ref="BE22:BJ22"/>
    <mergeCell ref="B23:H23"/>
    <mergeCell ref="I23:T23"/>
    <mergeCell ref="U23:W23"/>
    <mergeCell ref="X23:AA23"/>
    <mergeCell ref="AB23:AG23"/>
    <mergeCell ref="AH23:AK23"/>
    <mergeCell ref="AZ23:BD23"/>
    <mergeCell ref="AL23:AP23"/>
    <mergeCell ref="AL24:AP24"/>
    <mergeCell ref="B22:H22"/>
    <mergeCell ref="B24:H24"/>
    <mergeCell ref="I24:T24"/>
    <mergeCell ref="U24:W24"/>
    <mergeCell ref="X24:AA24"/>
    <mergeCell ref="B25:H25"/>
    <mergeCell ref="I25:T25"/>
    <mergeCell ref="U25:W25"/>
    <mergeCell ref="X25:AA25"/>
    <mergeCell ref="BE23:BJ23"/>
    <mergeCell ref="AB25:AG25"/>
    <mergeCell ref="AH25:AK25"/>
    <mergeCell ref="AL25:AP25"/>
    <mergeCell ref="AQ25:AT25"/>
    <mergeCell ref="AQ24:AT24"/>
    <mergeCell ref="BE26:BJ26"/>
    <mergeCell ref="AL26:AP26"/>
    <mergeCell ref="AQ26:AT26"/>
    <mergeCell ref="AU25:AX25"/>
    <mergeCell ref="AZ25:BD25"/>
    <mergeCell ref="AU26:AX26"/>
    <mergeCell ref="AZ26:BD26"/>
    <mergeCell ref="BE25:BJ25"/>
    <mergeCell ref="U12:W12"/>
    <mergeCell ref="I9:T9"/>
    <mergeCell ref="AB11:AG11"/>
    <mergeCell ref="U11:W11"/>
    <mergeCell ref="AU24:AX24"/>
    <mergeCell ref="AZ24:BD24"/>
    <mergeCell ref="AQ23:AT23"/>
    <mergeCell ref="AU17:AX17"/>
    <mergeCell ref="AB24:AG24"/>
    <mergeCell ref="AH24:AK24"/>
    <mergeCell ref="BE24:BJ24"/>
    <mergeCell ref="B17:H17"/>
    <mergeCell ref="I17:T17"/>
    <mergeCell ref="U17:W17"/>
    <mergeCell ref="X17:AA17"/>
    <mergeCell ref="AZ17:BD17"/>
    <mergeCell ref="BE17:BJ17"/>
    <mergeCell ref="AH17:AK17"/>
    <mergeCell ref="AL17:AP17"/>
    <mergeCell ref="AQ17:AT17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7"/>
  <sheetViews>
    <sheetView zoomScale="85" zoomScaleNormal="85" zoomScaleSheetLayoutView="100" zoomScalePageLayoutView="0" workbookViewId="0" topLeftCell="A1">
      <selection activeCell="AI31" sqref="AI31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8" width="2.75390625" style="6" customWidth="1"/>
    <col min="19" max="19" width="7.00390625" style="6" customWidth="1"/>
    <col min="20" max="20" width="3.7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91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80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3600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92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22562044544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93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60"/>
      <c r="Y8" s="6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94</v>
      </c>
      <c r="C14" s="86"/>
      <c r="D14" s="86"/>
      <c r="E14" s="86"/>
      <c r="F14" s="86"/>
      <c r="G14" s="86"/>
      <c r="H14" s="87"/>
      <c r="I14" s="88" t="s">
        <v>95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53</v>
      </c>
      <c r="V14" s="103"/>
      <c r="W14" s="104"/>
      <c r="X14" s="76">
        <v>74</v>
      </c>
      <c r="Y14" s="77"/>
      <c r="Z14" s="77"/>
      <c r="AA14" s="78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62</v>
      </c>
      <c r="AM14" s="112"/>
      <c r="AN14" s="112"/>
      <c r="AO14" s="112"/>
      <c r="AP14" s="113"/>
      <c r="AQ14" s="76">
        <v>3922</v>
      </c>
      <c r="AR14" s="77"/>
      <c r="AS14" s="77"/>
      <c r="AT14" s="78"/>
      <c r="AU14" s="98">
        <v>2.2514</v>
      </c>
      <c r="AV14" s="99"/>
      <c r="AW14" s="99"/>
      <c r="AX14" s="100"/>
      <c r="AY14" s="53">
        <f>AQ14*AU14</f>
        <v>8829.9908</v>
      </c>
      <c r="AZ14" s="76">
        <v>8829.99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73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139</v>
      </c>
      <c r="AR15" s="77"/>
      <c r="AS15" s="77"/>
      <c r="AT15" s="78"/>
      <c r="AU15" s="73"/>
      <c r="AV15" s="74"/>
      <c r="AW15" s="74"/>
      <c r="AX15" s="75"/>
      <c r="AY15" s="55"/>
      <c r="AZ15" s="76">
        <v>139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99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 t="s">
        <v>53</v>
      </c>
      <c r="AI16" s="68"/>
      <c r="AJ16" s="68"/>
      <c r="AK16" s="69"/>
      <c r="AL16" s="111" t="s">
        <v>54</v>
      </c>
      <c r="AM16" s="112"/>
      <c r="AN16" s="112"/>
      <c r="AO16" s="112"/>
      <c r="AP16" s="113"/>
      <c r="AQ16" s="76">
        <v>591</v>
      </c>
      <c r="AR16" s="77"/>
      <c r="AS16" s="77"/>
      <c r="AT16" s="78"/>
      <c r="AU16" s="152"/>
      <c r="AV16" s="153"/>
      <c r="AW16" s="153"/>
      <c r="AX16" s="154"/>
      <c r="AY16" s="54"/>
      <c r="AZ16" s="76">
        <v>591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 t="s">
        <v>100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58"/>
      <c r="AC17" s="59"/>
      <c r="AD17" s="59"/>
      <c r="AE17" s="59"/>
      <c r="AF17" s="59"/>
      <c r="AG17" s="57"/>
      <c r="AH17" s="67" t="s">
        <v>53</v>
      </c>
      <c r="AI17" s="68"/>
      <c r="AJ17" s="68"/>
      <c r="AK17" s="69"/>
      <c r="AL17" s="111" t="s">
        <v>54</v>
      </c>
      <c r="AM17" s="112"/>
      <c r="AN17" s="112"/>
      <c r="AO17" s="112"/>
      <c r="AP17" s="113"/>
      <c r="AQ17" s="76">
        <v>399.16</v>
      </c>
      <c r="AR17" s="77"/>
      <c r="AS17" s="77"/>
      <c r="AT17" s="78"/>
      <c r="AU17" s="152"/>
      <c r="AV17" s="153"/>
      <c r="AW17" s="153"/>
      <c r="AX17" s="154"/>
      <c r="AY17" s="54"/>
      <c r="AZ17" s="76">
        <v>399.16</v>
      </c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 t="s">
        <v>96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 t="s">
        <v>54</v>
      </c>
      <c r="AM18" s="68"/>
      <c r="AN18" s="68"/>
      <c r="AO18" s="68"/>
      <c r="AP18" s="69"/>
      <c r="AQ18" s="91">
        <v>337.33</v>
      </c>
      <c r="AR18" s="92"/>
      <c r="AS18" s="92"/>
      <c r="AT18" s="93"/>
      <c r="AU18" s="91"/>
      <c r="AV18" s="92"/>
      <c r="AW18" s="92"/>
      <c r="AX18" s="93"/>
      <c r="AY18" s="54"/>
      <c r="AZ18" s="76">
        <v>337.33</v>
      </c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67"/>
      <c r="AM19" s="68"/>
      <c r="AN19" s="68"/>
      <c r="AO19" s="68"/>
      <c r="AP19" s="69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91"/>
      <c r="AV21" s="92"/>
      <c r="AW21" s="92"/>
      <c r="AX21" s="93"/>
      <c r="AY21" s="54"/>
      <c r="AZ21" s="76" t="s">
        <v>34</v>
      </c>
      <c r="BA21" s="77"/>
      <c r="BB21" s="77"/>
      <c r="BC21" s="77"/>
      <c r="BD21" s="78"/>
      <c r="BE21" s="79" t="str">
        <f>AZ21</f>
        <v> </v>
      </c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91"/>
      <c r="AV22" s="92"/>
      <c r="AW22" s="92"/>
      <c r="AX22" s="93"/>
      <c r="AY22" s="56"/>
      <c r="AZ22" s="158"/>
      <c r="BA22" s="158"/>
      <c r="BB22" s="158"/>
      <c r="BC22" s="158"/>
      <c r="BD22" s="158"/>
      <c r="BE22" s="79"/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2" ht="18" customHeight="1">
      <c r="B25" s="85"/>
      <c r="C25" s="86"/>
      <c r="D25" s="86"/>
      <c r="E25" s="86"/>
      <c r="F25" s="86"/>
      <c r="G25" s="86"/>
      <c r="H25" s="8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67"/>
      <c r="V25" s="68"/>
      <c r="W25" s="69"/>
      <c r="X25" s="70"/>
      <c r="Y25" s="71"/>
      <c r="Z25" s="71"/>
      <c r="AA25" s="72"/>
      <c r="AB25" s="108"/>
      <c r="AC25" s="109"/>
      <c r="AD25" s="109"/>
      <c r="AE25" s="109"/>
      <c r="AF25" s="109"/>
      <c r="AG25" s="110"/>
      <c r="AH25" s="70"/>
      <c r="AI25" s="71"/>
      <c r="AJ25" s="71"/>
      <c r="AK25" s="72"/>
      <c r="AL25" s="70"/>
      <c r="AM25" s="71"/>
      <c r="AN25" s="71"/>
      <c r="AO25" s="71"/>
      <c r="AP25" s="72"/>
      <c r="AQ25" s="91"/>
      <c r="AR25" s="92"/>
      <c r="AS25" s="92"/>
      <c r="AT25" s="93"/>
      <c r="AU25" s="91"/>
      <c r="AV25" s="92"/>
      <c r="AW25" s="92"/>
      <c r="AX25" s="93"/>
      <c r="AY25" s="54"/>
      <c r="AZ25" s="76" t="s">
        <v>34</v>
      </c>
      <c r="BA25" s="77"/>
      <c r="BB25" s="77"/>
      <c r="BC25" s="77"/>
      <c r="BD25" s="78"/>
      <c r="BE25" s="79" t="str">
        <f>AZ25</f>
        <v> </v>
      </c>
      <c r="BF25" s="80"/>
      <c r="BG25" s="80"/>
      <c r="BH25" s="80"/>
      <c r="BI25" s="80"/>
      <c r="BJ25" s="81"/>
    </row>
    <row r="26" spans="2:63" s="9" customFormat="1" ht="18" customHeight="1">
      <c r="B26" s="82" t="s">
        <v>23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67"/>
      <c r="V26" s="68"/>
      <c r="W26" s="69"/>
      <c r="X26" s="70"/>
      <c r="Y26" s="71"/>
      <c r="Z26" s="71"/>
      <c r="AA26" s="72"/>
      <c r="AB26" s="70"/>
      <c r="AC26" s="71"/>
      <c r="AD26" s="71"/>
      <c r="AE26" s="71"/>
      <c r="AF26" s="71"/>
      <c r="AG26" s="72"/>
      <c r="AH26" s="70"/>
      <c r="AI26" s="71"/>
      <c r="AJ26" s="71"/>
      <c r="AK26" s="72"/>
      <c r="AL26" s="70"/>
      <c r="AM26" s="71"/>
      <c r="AN26" s="71"/>
      <c r="AO26" s="71"/>
      <c r="AP26" s="72"/>
      <c r="AQ26" s="70"/>
      <c r="AR26" s="71"/>
      <c r="AS26" s="71"/>
      <c r="AT26" s="72"/>
      <c r="AU26" s="70"/>
      <c r="AV26" s="71"/>
      <c r="AW26" s="71"/>
      <c r="AX26" s="72"/>
      <c r="AY26" s="55"/>
      <c r="AZ26" s="144">
        <f>SUM(AZ14:AZ25)</f>
        <v>10296.48</v>
      </c>
      <c r="BA26" s="145"/>
      <c r="BB26" s="145"/>
      <c r="BC26" s="145"/>
      <c r="BD26" s="146"/>
      <c r="BE26" s="79"/>
      <c r="BF26" s="80"/>
      <c r="BG26" s="80"/>
      <c r="BH26" s="80"/>
      <c r="BI26" s="80"/>
      <c r="BJ26" s="81"/>
      <c r="BK26" s="39"/>
    </row>
    <row r="27" spans="2:62" ht="12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5"/>
    </row>
    <row r="28" spans="2:62" ht="12.75" customHeight="1">
      <c r="B28" s="8"/>
      <c r="C28" s="150" t="s">
        <v>110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1" t="e">
        <f>[1]!TL(AZ26)</f>
        <v>#NAME?</v>
      </c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52" t="s">
        <v>55</v>
      </c>
      <c r="BE28" s="52"/>
      <c r="BF28" s="52"/>
      <c r="BG28" s="52"/>
      <c r="BH28" s="52"/>
      <c r="BI28" s="52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1" t="s">
        <v>39</v>
      </c>
      <c r="AE31" s="41"/>
      <c r="AF31" s="41"/>
      <c r="AG31" s="41"/>
      <c r="AH31" s="41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2"/>
      <c r="AW31" s="41" t="s">
        <v>40</v>
      </c>
      <c r="AX31" s="41"/>
      <c r="AY31" s="41"/>
      <c r="AZ31" s="41"/>
      <c r="BA31" s="41" t="s">
        <v>34</v>
      </c>
      <c r="BB31" s="41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 t="s">
        <v>24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 t="s">
        <v>42</v>
      </c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40"/>
    </row>
    <row r="33" spans="2:62" ht="12.75" customHeight="1">
      <c r="B33" s="36" t="s">
        <v>25</v>
      </c>
      <c r="C33" s="37" t="s">
        <v>26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0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 t="s">
        <v>41</v>
      </c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29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1</v>
      </c>
      <c r="S34" s="37"/>
      <c r="T34" s="37"/>
      <c r="U34" s="37"/>
      <c r="V34" s="37" t="s">
        <v>27</v>
      </c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 t="s">
        <v>34</v>
      </c>
      <c r="BH34" s="37"/>
      <c r="BI34" s="37"/>
      <c r="BJ34" s="40"/>
    </row>
    <row r="35" spans="2:62" ht="12.75" customHeight="1">
      <c r="B35" s="36"/>
      <c r="C35" s="37" t="s">
        <v>30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 t="s">
        <v>31</v>
      </c>
      <c r="S35" s="37"/>
      <c r="T35" s="37"/>
      <c r="U35" s="37"/>
      <c r="V35" s="37" t="s">
        <v>27</v>
      </c>
      <c r="W35" s="48" t="s">
        <v>28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40"/>
    </row>
    <row r="36" spans="2:62" ht="12.75" customHeight="1">
      <c r="B36" s="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</row>
    <row r="37" s="46" customFormat="1" ht="12.75" customHeight="1">
      <c r="BK37" s="47"/>
    </row>
  </sheetData>
  <sheetProtection/>
  <mergeCells count="160">
    <mergeCell ref="AH17:AK17"/>
    <mergeCell ref="AL17:AP17"/>
    <mergeCell ref="AQ17:AT17"/>
    <mergeCell ref="AU17:AX17"/>
    <mergeCell ref="B17:H17"/>
    <mergeCell ref="I17:T17"/>
    <mergeCell ref="U17:W17"/>
    <mergeCell ref="X17:AA17"/>
    <mergeCell ref="U12:W12"/>
    <mergeCell ref="I9:T9"/>
    <mergeCell ref="B14:H14"/>
    <mergeCell ref="I14:T14"/>
    <mergeCell ref="U14:W14"/>
    <mergeCell ref="X14:AA14"/>
    <mergeCell ref="AB11:AG11"/>
    <mergeCell ref="U11:W11"/>
    <mergeCell ref="BE26:BJ26"/>
    <mergeCell ref="AL26:AP26"/>
    <mergeCell ref="AQ26:AT26"/>
    <mergeCell ref="AU25:AX25"/>
    <mergeCell ref="AZ25:BD25"/>
    <mergeCell ref="AU26:AX26"/>
    <mergeCell ref="AZ26:BD26"/>
    <mergeCell ref="BE25:BJ25"/>
    <mergeCell ref="BE23:BJ23"/>
    <mergeCell ref="AB25:AG25"/>
    <mergeCell ref="AH25:AK25"/>
    <mergeCell ref="AL25:AP25"/>
    <mergeCell ref="AQ25:AT25"/>
    <mergeCell ref="AQ24:AT24"/>
    <mergeCell ref="AU24:AX24"/>
    <mergeCell ref="AZ24:BD24"/>
    <mergeCell ref="AQ23:AT23"/>
    <mergeCell ref="BE24:BJ24"/>
    <mergeCell ref="B25:H25"/>
    <mergeCell ref="I25:T25"/>
    <mergeCell ref="U25:W25"/>
    <mergeCell ref="X25:AA25"/>
    <mergeCell ref="AB24:AG24"/>
    <mergeCell ref="AH24:AK24"/>
    <mergeCell ref="AL24:AP24"/>
    <mergeCell ref="B22:H22"/>
    <mergeCell ref="B24:H24"/>
    <mergeCell ref="I24:T24"/>
    <mergeCell ref="U24:W24"/>
    <mergeCell ref="X24:AA24"/>
    <mergeCell ref="I22:T22"/>
    <mergeCell ref="U22:W22"/>
    <mergeCell ref="AL22:AP22"/>
    <mergeCell ref="AZ22:BD22"/>
    <mergeCell ref="BE22:BJ22"/>
    <mergeCell ref="B23:H23"/>
    <mergeCell ref="I23:T23"/>
    <mergeCell ref="U23:W23"/>
    <mergeCell ref="X23:AA23"/>
    <mergeCell ref="AB23:AG23"/>
    <mergeCell ref="AH23:AK23"/>
    <mergeCell ref="AZ23:BD23"/>
    <mergeCell ref="AL23:AP23"/>
    <mergeCell ref="AU23:AX23"/>
    <mergeCell ref="B21:H21"/>
    <mergeCell ref="I21:T21"/>
    <mergeCell ref="U21:W21"/>
    <mergeCell ref="X21:AA21"/>
    <mergeCell ref="AB21:AG21"/>
    <mergeCell ref="AH21:AK21"/>
    <mergeCell ref="AL21:AP21"/>
    <mergeCell ref="AQ21:AT21"/>
    <mergeCell ref="AQ22:AT22"/>
    <mergeCell ref="BE21:BJ21"/>
    <mergeCell ref="AU21:AX21"/>
    <mergeCell ref="AZ21:BD21"/>
    <mergeCell ref="AQ20:AT20"/>
    <mergeCell ref="AU20:AX20"/>
    <mergeCell ref="AZ20:BD20"/>
    <mergeCell ref="BE20:BJ20"/>
    <mergeCell ref="AU19:AX19"/>
    <mergeCell ref="AZ19:BD19"/>
    <mergeCell ref="BE19:BJ19"/>
    <mergeCell ref="B20:H20"/>
    <mergeCell ref="I20:T20"/>
    <mergeCell ref="U20:W20"/>
    <mergeCell ref="X20:AA20"/>
    <mergeCell ref="AB20:AG20"/>
    <mergeCell ref="AH20:AK20"/>
    <mergeCell ref="AL20:AP20"/>
    <mergeCell ref="AB19:AG19"/>
    <mergeCell ref="AH19:AK19"/>
    <mergeCell ref="AL19:AP19"/>
    <mergeCell ref="AQ19:AT19"/>
    <mergeCell ref="B19:H19"/>
    <mergeCell ref="I19:T19"/>
    <mergeCell ref="U19:W19"/>
    <mergeCell ref="X19:AA19"/>
    <mergeCell ref="AU18:AX18"/>
    <mergeCell ref="AZ18:BD18"/>
    <mergeCell ref="BE18:BJ18"/>
    <mergeCell ref="AU16:AX16"/>
    <mergeCell ref="AZ16:BD16"/>
    <mergeCell ref="BE16:BJ16"/>
    <mergeCell ref="AZ17:BD17"/>
    <mergeCell ref="BE17:BJ17"/>
    <mergeCell ref="I18:T18"/>
    <mergeCell ref="U18:W18"/>
    <mergeCell ref="X18:AA18"/>
    <mergeCell ref="AB18:AG18"/>
    <mergeCell ref="AH18:AK18"/>
    <mergeCell ref="AQ18:AT18"/>
    <mergeCell ref="AL18:AP18"/>
    <mergeCell ref="AH16:AK16"/>
    <mergeCell ref="AL16:AP16"/>
    <mergeCell ref="AQ16:AT16"/>
    <mergeCell ref="B16:H16"/>
    <mergeCell ref="I16:T16"/>
    <mergeCell ref="U16:W16"/>
    <mergeCell ref="X16:AA16"/>
    <mergeCell ref="B18:H18"/>
    <mergeCell ref="AB15:AG15"/>
    <mergeCell ref="AH15:AK15"/>
    <mergeCell ref="AL15:AP15"/>
    <mergeCell ref="AQ15:AT15"/>
    <mergeCell ref="B15:H15"/>
    <mergeCell ref="I15:T15"/>
    <mergeCell ref="U15:W15"/>
    <mergeCell ref="X15:AA15"/>
    <mergeCell ref="AB16:AG16"/>
    <mergeCell ref="L6:W6"/>
    <mergeCell ref="L7:W7"/>
    <mergeCell ref="L8:W8"/>
    <mergeCell ref="L1:W1"/>
    <mergeCell ref="L2:W2"/>
    <mergeCell ref="L3:W3"/>
    <mergeCell ref="L4:W4"/>
    <mergeCell ref="L5:W5"/>
    <mergeCell ref="AB14:AG14"/>
    <mergeCell ref="AH14:AK14"/>
    <mergeCell ref="AL14:AP14"/>
    <mergeCell ref="AQ14:AT14"/>
    <mergeCell ref="AO28:BC28"/>
    <mergeCell ref="AV6:BJ6"/>
    <mergeCell ref="AS7:BF7"/>
    <mergeCell ref="AU14:AX14"/>
    <mergeCell ref="AZ14:BD14"/>
    <mergeCell ref="BE14:BJ14"/>
    <mergeCell ref="AS6:AU6"/>
    <mergeCell ref="AU15:AX15"/>
    <mergeCell ref="AZ15:BD15"/>
    <mergeCell ref="BE15:BJ15"/>
    <mergeCell ref="B26:T26"/>
    <mergeCell ref="W33:AJ33"/>
    <mergeCell ref="AU22:AX22"/>
    <mergeCell ref="X22:AA22"/>
    <mergeCell ref="AB22:AG22"/>
    <mergeCell ref="AH22:AK22"/>
    <mergeCell ref="W34:AJ34"/>
    <mergeCell ref="C28:AN28"/>
    <mergeCell ref="U26:W26"/>
    <mergeCell ref="X26:AA26"/>
    <mergeCell ref="AB26:AG26"/>
    <mergeCell ref="AH26:AK26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7"/>
  <sheetViews>
    <sheetView zoomScale="85" zoomScaleNormal="85" zoomScaleSheetLayoutView="100" zoomScalePageLayoutView="0" workbookViewId="0" topLeftCell="A1">
      <selection activeCell="I19" sqref="I19:T19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8" width="2.75390625" style="6" customWidth="1"/>
    <col min="19" max="19" width="3.75390625" style="6" customWidth="1"/>
    <col min="20" max="20" width="7.37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97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80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3600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92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49003162094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98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60"/>
      <c r="Y8" s="6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94</v>
      </c>
      <c r="C14" s="86"/>
      <c r="D14" s="86"/>
      <c r="E14" s="86"/>
      <c r="F14" s="86"/>
      <c r="G14" s="86"/>
      <c r="H14" s="87"/>
      <c r="I14" s="88" t="s">
        <v>95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53</v>
      </c>
      <c r="V14" s="103"/>
      <c r="W14" s="104"/>
      <c r="X14" s="76">
        <v>74</v>
      </c>
      <c r="Y14" s="77"/>
      <c r="Z14" s="77"/>
      <c r="AA14" s="78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62</v>
      </c>
      <c r="AM14" s="112"/>
      <c r="AN14" s="112"/>
      <c r="AO14" s="112"/>
      <c r="AP14" s="113"/>
      <c r="AQ14" s="76">
        <v>3922</v>
      </c>
      <c r="AR14" s="77"/>
      <c r="AS14" s="77"/>
      <c r="AT14" s="78"/>
      <c r="AU14" s="98">
        <v>2.2514</v>
      </c>
      <c r="AV14" s="99"/>
      <c r="AW14" s="99"/>
      <c r="AX14" s="100"/>
      <c r="AY14" s="53">
        <f>AQ14*AU14</f>
        <v>8829.9908</v>
      </c>
      <c r="AZ14" s="76">
        <v>8829.99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73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139</v>
      </c>
      <c r="AR15" s="77"/>
      <c r="AS15" s="77"/>
      <c r="AT15" s="78"/>
      <c r="AU15" s="73"/>
      <c r="AV15" s="74"/>
      <c r="AW15" s="74"/>
      <c r="AX15" s="75"/>
      <c r="AY15" s="55"/>
      <c r="AZ15" s="76">
        <v>139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99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 t="s">
        <v>53</v>
      </c>
      <c r="AI16" s="68"/>
      <c r="AJ16" s="68"/>
      <c r="AK16" s="69"/>
      <c r="AL16" s="111" t="s">
        <v>54</v>
      </c>
      <c r="AM16" s="112"/>
      <c r="AN16" s="112"/>
      <c r="AO16" s="112"/>
      <c r="AP16" s="113"/>
      <c r="AQ16" s="76">
        <v>591</v>
      </c>
      <c r="AR16" s="77"/>
      <c r="AS16" s="77"/>
      <c r="AT16" s="78"/>
      <c r="AU16" s="152"/>
      <c r="AV16" s="153"/>
      <c r="AW16" s="153"/>
      <c r="AX16" s="154"/>
      <c r="AY16" s="54"/>
      <c r="AZ16" s="76">
        <v>591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 t="s">
        <v>100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58"/>
      <c r="AC17" s="59"/>
      <c r="AD17" s="59"/>
      <c r="AE17" s="59"/>
      <c r="AF17" s="59"/>
      <c r="AG17" s="57"/>
      <c r="AH17" s="67" t="s">
        <v>53</v>
      </c>
      <c r="AI17" s="68"/>
      <c r="AJ17" s="68"/>
      <c r="AK17" s="69"/>
      <c r="AL17" s="111" t="s">
        <v>54</v>
      </c>
      <c r="AM17" s="112"/>
      <c r="AN17" s="112"/>
      <c r="AO17" s="112"/>
      <c r="AP17" s="113"/>
      <c r="AQ17" s="76">
        <v>399.16</v>
      </c>
      <c r="AR17" s="77"/>
      <c r="AS17" s="77"/>
      <c r="AT17" s="78"/>
      <c r="AU17" s="152"/>
      <c r="AV17" s="153"/>
      <c r="AW17" s="153"/>
      <c r="AX17" s="154"/>
      <c r="AY17" s="54"/>
      <c r="AZ17" s="76">
        <v>399.16</v>
      </c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 t="s">
        <v>96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 t="s">
        <v>54</v>
      </c>
      <c r="AM18" s="68"/>
      <c r="AN18" s="68"/>
      <c r="AO18" s="68"/>
      <c r="AP18" s="69"/>
      <c r="AQ18" s="91">
        <v>337.33</v>
      </c>
      <c r="AR18" s="92"/>
      <c r="AS18" s="92"/>
      <c r="AT18" s="93"/>
      <c r="AU18" s="91"/>
      <c r="AV18" s="92"/>
      <c r="AW18" s="92"/>
      <c r="AX18" s="93"/>
      <c r="AY18" s="54"/>
      <c r="AZ18" s="76">
        <v>337.33</v>
      </c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67"/>
      <c r="AM19" s="68"/>
      <c r="AN19" s="68"/>
      <c r="AO19" s="68"/>
      <c r="AP19" s="69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91"/>
      <c r="AV21" s="92"/>
      <c r="AW21" s="92"/>
      <c r="AX21" s="93"/>
      <c r="AY21" s="54"/>
      <c r="AZ21" s="76" t="s">
        <v>34</v>
      </c>
      <c r="BA21" s="77"/>
      <c r="BB21" s="77"/>
      <c r="BC21" s="77"/>
      <c r="BD21" s="78"/>
      <c r="BE21" s="79" t="str">
        <f>AZ21</f>
        <v> </v>
      </c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91"/>
      <c r="AV22" s="92"/>
      <c r="AW22" s="92"/>
      <c r="AX22" s="93"/>
      <c r="AY22" s="56"/>
      <c r="AZ22" s="158"/>
      <c r="BA22" s="158"/>
      <c r="BB22" s="158"/>
      <c r="BC22" s="158"/>
      <c r="BD22" s="158"/>
      <c r="BE22" s="79"/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2" ht="18" customHeight="1">
      <c r="B25" s="85"/>
      <c r="C25" s="86"/>
      <c r="D25" s="86"/>
      <c r="E25" s="86"/>
      <c r="F25" s="86"/>
      <c r="G25" s="86"/>
      <c r="H25" s="8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67"/>
      <c r="V25" s="68"/>
      <c r="W25" s="69"/>
      <c r="X25" s="70"/>
      <c r="Y25" s="71"/>
      <c r="Z25" s="71"/>
      <c r="AA25" s="72"/>
      <c r="AB25" s="108"/>
      <c r="AC25" s="109"/>
      <c r="AD25" s="109"/>
      <c r="AE25" s="109"/>
      <c r="AF25" s="109"/>
      <c r="AG25" s="110"/>
      <c r="AH25" s="70"/>
      <c r="AI25" s="71"/>
      <c r="AJ25" s="71"/>
      <c r="AK25" s="72"/>
      <c r="AL25" s="70"/>
      <c r="AM25" s="71"/>
      <c r="AN25" s="71"/>
      <c r="AO25" s="71"/>
      <c r="AP25" s="72"/>
      <c r="AQ25" s="91"/>
      <c r="AR25" s="92"/>
      <c r="AS25" s="92"/>
      <c r="AT25" s="93"/>
      <c r="AU25" s="91"/>
      <c r="AV25" s="92"/>
      <c r="AW25" s="92"/>
      <c r="AX25" s="93"/>
      <c r="AY25" s="54"/>
      <c r="AZ25" s="76" t="s">
        <v>34</v>
      </c>
      <c r="BA25" s="77"/>
      <c r="BB25" s="77"/>
      <c r="BC25" s="77"/>
      <c r="BD25" s="78"/>
      <c r="BE25" s="79" t="str">
        <f>AZ25</f>
        <v> </v>
      </c>
      <c r="BF25" s="80"/>
      <c r="BG25" s="80"/>
      <c r="BH25" s="80"/>
      <c r="BI25" s="80"/>
      <c r="BJ25" s="81"/>
    </row>
    <row r="26" spans="2:63" s="9" customFormat="1" ht="18" customHeight="1">
      <c r="B26" s="82" t="s">
        <v>23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67"/>
      <c r="V26" s="68"/>
      <c r="W26" s="69"/>
      <c r="X26" s="70"/>
      <c r="Y26" s="71"/>
      <c r="Z26" s="71"/>
      <c r="AA26" s="72"/>
      <c r="AB26" s="70"/>
      <c r="AC26" s="71"/>
      <c r="AD26" s="71"/>
      <c r="AE26" s="71"/>
      <c r="AF26" s="71"/>
      <c r="AG26" s="72"/>
      <c r="AH26" s="70"/>
      <c r="AI26" s="71"/>
      <c r="AJ26" s="71"/>
      <c r="AK26" s="72"/>
      <c r="AL26" s="70"/>
      <c r="AM26" s="71"/>
      <c r="AN26" s="71"/>
      <c r="AO26" s="71"/>
      <c r="AP26" s="72"/>
      <c r="AQ26" s="70"/>
      <c r="AR26" s="71"/>
      <c r="AS26" s="71"/>
      <c r="AT26" s="72"/>
      <c r="AU26" s="70"/>
      <c r="AV26" s="71"/>
      <c r="AW26" s="71"/>
      <c r="AX26" s="72"/>
      <c r="AY26" s="55"/>
      <c r="AZ26" s="144">
        <f>SUM(AZ14:AZ25)</f>
        <v>10296.48</v>
      </c>
      <c r="BA26" s="145"/>
      <c r="BB26" s="145"/>
      <c r="BC26" s="145"/>
      <c r="BD26" s="146"/>
      <c r="BE26" s="79"/>
      <c r="BF26" s="80"/>
      <c r="BG26" s="80"/>
      <c r="BH26" s="80"/>
      <c r="BI26" s="80"/>
      <c r="BJ26" s="81"/>
      <c r="BK26" s="39"/>
    </row>
    <row r="27" spans="2:62" ht="12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5"/>
    </row>
    <row r="28" spans="2:62" ht="12.75" customHeight="1">
      <c r="B28" s="8"/>
      <c r="C28" s="150" t="s">
        <v>110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1" t="e">
        <f>[1]!TL(AZ26)</f>
        <v>#NAME?</v>
      </c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52" t="s">
        <v>55</v>
      </c>
      <c r="BE28" s="52"/>
      <c r="BF28" s="52"/>
      <c r="BG28" s="52"/>
      <c r="BH28" s="52"/>
      <c r="BI28" s="52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1" t="s">
        <v>39</v>
      </c>
      <c r="AE31" s="41"/>
      <c r="AF31" s="41"/>
      <c r="AG31" s="41"/>
      <c r="AH31" s="41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2"/>
      <c r="AW31" s="41" t="s">
        <v>40</v>
      </c>
      <c r="AX31" s="41"/>
      <c r="AY31" s="41"/>
      <c r="AZ31" s="41"/>
      <c r="BA31" s="41" t="s">
        <v>34</v>
      </c>
      <c r="BB31" s="41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 t="s">
        <v>24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 t="s">
        <v>42</v>
      </c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40"/>
    </row>
    <row r="33" spans="2:62" ht="12.75" customHeight="1">
      <c r="B33" s="36" t="s">
        <v>25</v>
      </c>
      <c r="C33" s="37" t="s">
        <v>26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0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 t="s">
        <v>41</v>
      </c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29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1</v>
      </c>
      <c r="S34" s="37"/>
      <c r="T34" s="37"/>
      <c r="U34" s="37"/>
      <c r="V34" s="37" t="s">
        <v>27</v>
      </c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 t="s">
        <v>34</v>
      </c>
      <c r="BH34" s="37"/>
      <c r="BI34" s="37"/>
      <c r="BJ34" s="40"/>
    </row>
    <row r="35" spans="2:62" ht="12.75" customHeight="1">
      <c r="B35" s="36"/>
      <c r="C35" s="37" t="s">
        <v>30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 t="s">
        <v>31</v>
      </c>
      <c r="S35" s="37"/>
      <c r="T35" s="37"/>
      <c r="U35" s="37"/>
      <c r="V35" s="37" t="s">
        <v>27</v>
      </c>
      <c r="W35" s="48" t="s">
        <v>28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40"/>
    </row>
    <row r="36" spans="2:62" ht="12.75" customHeight="1">
      <c r="B36" s="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</row>
    <row r="37" s="46" customFormat="1" ht="12.75" customHeight="1">
      <c r="BK37" s="47"/>
    </row>
  </sheetData>
  <sheetProtection/>
  <mergeCells count="160">
    <mergeCell ref="AU22:AX22"/>
    <mergeCell ref="X22:AA22"/>
    <mergeCell ref="AB22:AG22"/>
    <mergeCell ref="AH22:AK22"/>
    <mergeCell ref="AL22:AP22"/>
    <mergeCell ref="B26:T26"/>
    <mergeCell ref="AU23:AX23"/>
    <mergeCell ref="I22:T22"/>
    <mergeCell ref="U22:W22"/>
    <mergeCell ref="B25:H25"/>
    <mergeCell ref="W33:AJ33"/>
    <mergeCell ref="W34:AJ34"/>
    <mergeCell ref="C28:AN28"/>
    <mergeCell ref="U26:W26"/>
    <mergeCell ref="X26:AA26"/>
    <mergeCell ref="AB26:AG26"/>
    <mergeCell ref="AH26:AK26"/>
    <mergeCell ref="AO28:BC28"/>
    <mergeCell ref="AV6:BJ6"/>
    <mergeCell ref="AS7:BF7"/>
    <mergeCell ref="AU14:AX14"/>
    <mergeCell ref="AZ14:BD14"/>
    <mergeCell ref="BE14:BJ14"/>
    <mergeCell ref="AS6:AU6"/>
    <mergeCell ref="AU15:AX15"/>
    <mergeCell ref="AZ15:BD15"/>
    <mergeCell ref="BE15:BJ15"/>
    <mergeCell ref="AL14:AP14"/>
    <mergeCell ref="AQ14:AT14"/>
    <mergeCell ref="B14:H14"/>
    <mergeCell ref="I14:T14"/>
    <mergeCell ref="U14:W14"/>
    <mergeCell ref="X14:AA14"/>
    <mergeCell ref="L1:W1"/>
    <mergeCell ref="L2:W2"/>
    <mergeCell ref="L3:W3"/>
    <mergeCell ref="L4:W4"/>
    <mergeCell ref="L5:W5"/>
    <mergeCell ref="AB14:AG14"/>
    <mergeCell ref="AB11:AG11"/>
    <mergeCell ref="U11:W11"/>
    <mergeCell ref="AB15:AG15"/>
    <mergeCell ref="AH15:AK15"/>
    <mergeCell ref="L6:W6"/>
    <mergeCell ref="L7:W7"/>
    <mergeCell ref="L8:W8"/>
    <mergeCell ref="AH14:AK14"/>
    <mergeCell ref="U12:W12"/>
    <mergeCell ref="I9:T9"/>
    <mergeCell ref="AL15:AP15"/>
    <mergeCell ref="AQ15:AT15"/>
    <mergeCell ref="B16:H16"/>
    <mergeCell ref="I16:T16"/>
    <mergeCell ref="U16:W16"/>
    <mergeCell ref="X16:AA16"/>
    <mergeCell ref="AB16:AG16"/>
    <mergeCell ref="AH16:AK16"/>
    <mergeCell ref="AL16:AP16"/>
    <mergeCell ref="AQ16:AT16"/>
    <mergeCell ref="AU16:AX16"/>
    <mergeCell ref="AZ16:BD16"/>
    <mergeCell ref="BE16:BJ16"/>
    <mergeCell ref="B18:H18"/>
    <mergeCell ref="I18:T18"/>
    <mergeCell ref="U18:W18"/>
    <mergeCell ref="X18:AA18"/>
    <mergeCell ref="AB18:AG18"/>
    <mergeCell ref="AH18:AK18"/>
    <mergeCell ref="AL18:AP18"/>
    <mergeCell ref="AQ18:AT18"/>
    <mergeCell ref="AU18:AX18"/>
    <mergeCell ref="AZ18:BD18"/>
    <mergeCell ref="BE18:BJ18"/>
    <mergeCell ref="B19:H19"/>
    <mergeCell ref="I19:T19"/>
    <mergeCell ref="U19:W19"/>
    <mergeCell ref="X19:AA19"/>
    <mergeCell ref="AB19:AG19"/>
    <mergeCell ref="AH19:AK19"/>
    <mergeCell ref="AL19:AP19"/>
    <mergeCell ref="AQ19:AT19"/>
    <mergeCell ref="AU19:AX19"/>
    <mergeCell ref="AZ19:BD19"/>
    <mergeCell ref="BE19:BJ19"/>
    <mergeCell ref="B20:H20"/>
    <mergeCell ref="I20:T20"/>
    <mergeCell ref="U20:W20"/>
    <mergeCell ref="X20:AA20"/>
    <mergeCell ref="AB20:AG20"/>
    <mergeCell ref="AH20:AK20"/>
    <mergeCell ref="AL20:AP20"/>
    <mergeCell ref="BE21:BJ21"/>
    <mergeCell ref="AU21:AX21"/>
    <mergeCell ref="AZ21:BD21"/>
    <mergeCell ref="AQ20:AT20"/>
    <mergeCell ref="AU20:AX20"/>
    <mergeCell ref="AZ20:BD20"/>
    <mergeCell ref="BE20:BJ20"/>
    <mergeCell ref="AL21:AP21"/>
    <mergeCell ref="B21:H21"/>
    <mergeCell ref="I21:T21"/>
    <mergeCell ref="U21:W21"/>
    <mergeCell ref="X21:AA21"/>
    <mergeCell ref="AB21:AG21"/>
    <mergeCell ref="AH21:AK21"/>
    <mergeCell ref="AQ21:AT21"/>
    <mergeCell ref="AQ22:AT22"/>
    <mergeCell ref="AZ22:BD22"/>
    <mergeCell ref="BE22:BJ22"/>
    <mergeCell ref="B23:H23"/>
    <mergeCell ref="I23:T23"/>
    <mergeCell ref="U23:W23"/>
    <mergeCell ref="X23:AA23"/>
    <mergeCell ref="AB23:AG23"/>
    <mergeCell ref="AH23:AK23"/>
    <mergeCell ref="AZ23:BD23"/>
    <mergeCell ref="AL23:AP23"/>
    <mergeCell ref="AB24:AG24"/>
    <mergeCell ref="AH24:AK24"/>
    <mergeCell ref="AL24:AP24"/>
    <mergeCell ref="B22:H22"/>
    <mergeCell ref="B24:H24"/>
    <mergeCell ref="I24:T24"/>
    <mergeCell ref="U24:W24"/>
    <mergeCell ref="X24:AA24"/>
    <mergeCell ref="I25:T25"/>
    <mergeCell ref="U25:W25"/>
    <mergeCell ref="X25:AA25"/>
    <mergeCell ref="BE23:BJ23"/>
    <mergeCell ref="AB25:AG25"/>
    <mergeCell ref="AH25:AK25"/>
    <mergeCell ref="AL25:AP25"/>
    <mergeCell ref="AQ25:AT25"/>
    <mergeCell ref="AQ24:AT24"/>
    <mergeCell ref="AU24:AX24"/>
    <mergeCell ref="BE26:BJ26"/>
    <mergeCell ref="AL26:AP26"/>
    <mergeCell ref="AQ26:AT26"/>
    <mergeCell ref="AU25:AX25"/>
    <mergeCell ref="AZ25:BD25"/>
    <mergeCell ref="AU26:AX26"/>
    <mergeCell ref="AZ26:BD26"/>
    <mergeCell ref="B17:H17"/>
    <mergeCell ref="I17:T17"/>
    <mergeCell ref="U17:W17"/>
    <mergeCell ref="X17:AA17"/>
    <mergeCell ref="B15:H15"/>
    <mergeCell ref="I15:T15"/>
    <mergeCell ref="U15:W15"/>
    <mergeCell ref="X15:AA15"/>
    <mergeCell ref="BE17:BJ17"/>
    <mergeCell ref="AH17:AK17"/>
    <mergeCell ref="AL17:AP17"/>
    <mergeCell ref="AQ17:AT17"/>
    <mergeCell ref="AU17:AX17"/>
    <mergeCell ref="BE25:BJ25"/>
    <mergeCell ref="AZ17:BD17"/>
    <mergeCell ref="AZ24:BD24"/>
    <mergeCell ref="AQ23:AT23"/>
    <mergeCell ref="BE24:BJ24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7"/>
  <sheetViews>
    <sheetView zoomScale="85" zoomScaleNormal="85" zoomScaleSheetLayoutView="100" zoomScalePageLayoutView="0" workbookViewId="0" topLeftCell="A1">
      <selection activeCell="E44" sqref="E44:E45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8" width="2.75390625" style="6" customWidth="1"/>
    <col min="19" max="19" width="7.00390625" style="6" customWidth="1"/>
    <col min="20" max="20" width="3.7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6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101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102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6400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103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32203725060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104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60"/>
      <c r="Y8" s="6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106</v>
      </c>
      <c r="C14" s="86"/>
      <c r="D14" s="86"/>
      <c r="E14" s="86"/>
      <c r="F14" s="86"/>
      <c r="G14" s="86"/>
      <c r="H14" s="87"/>
      <c r="I14" s="88" t="s">
        <v>105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30</v>
      </c>
      <c r="V14" s="103"/>
      <c r="W14" s="104"/>
      <c r="X14" s="76">
        <v>80</v>
      </c>
      <c r="Y14" s="77"/>
      <c r="Z14" s="77"/>
      <c r="AA14" s="78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72</v>
      </c>
      <c r="AM14" s="112"/>
      <c r="AN14" s="112"/>
      <c r="AO14" s="112"/>
      <c r="AP14" s="113"/>
      <c r="AQ14" s="76">
        <v>2400</v>
      </c>
      <c r="AR14" s="77"/>
      <c r="AS14" s="77"/>
      <c r="AT14" s="78"/>
      <c r="AU14" s="98">
        <v>1.57</v>
      </c>
      <c r="AV14" s="99"/>
      <c r="AW14" s="99"/>
      <c r="AX14" s="100"/>
      <c r="AY14" s="53">
        <f>AQ14*AU14</f>
        <v>3768</v>
      </c>
      <c r="AZ14" s="76">
        <v>3768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107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3925</v>
      </c>
      <c r="AR15" s="77"/>
      <c r="AS15" s="77"/>
      <c r="AT15" s="78"/>
      <c r="AU15" s="73"/>
      <c r="AV15" s="74"/>
      <c r="AW15" s="74"/>
      <c r="AX15" s="75"/>
      <c r="AY15" s="55"/>
      <c r="AZ15" s="76" t="s">
        <v>111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75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91">
        <v>65.52</v>
      </c>
      <c r="Y16" s="92"/>
      <c r="Z16" s="92"/>
      <c r="AA16" s="93"/>
      <c r="AB16" s="108"/>
      <c r="AC16" s="109"/>
      <c r="AD16" s="109"/>
      <c r="AE16" s="109"/>
      <c r="AF16" s="109"/>
      <c r="AG16" s="110"/>
      <c r="AH16" s="67"/>
      <c r="AI16" s="68"/>
      <c r="AJ16" s="68"/>
      <c r="AK16" s="69"/>
      <c r="AL16" s="67" t="s">
        <v>72</v>
      </c>
      <c r="AM16" s="68"/>
      <c r="AN16" s="68"/>
      <c r="AO16" s="68"/>
      <c r="AP16" s="69"/>
      <c r="AQ16" s="91">
        <v>65.52</v>
      </c>
      <c r="AR16" s="92"/>
      <c r="AS16" s="92"/>
      <c r="AT16" s="93"/>
      <c r="AU16" s="98">
        <v>1.57</v>
      </c>
      <c r="AV16" s="99"/>
      <c r="AW16" s="99"/>
      <c r="AX16" s="100"/>
      <c r="AY16" s="54"/>
      <c r="AZ16" s="76">
        <v>102.87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58"/>
      <c r="AC17" s="59"/>
      <c r="AD17" s="59"/>
      <c r="AE17" s="59"/>
      <c r="AF17" s="59"/>
      <c r="AG17" s="57"/>
      <c r="AH17" s="67"/>
      <c r="AI17" s="68"/>
      <c r="AJ17" s="68"/>
      <c r="AK17" s="69"/>
      <c r="AL17" s="111"/>
      <c r="AM17" s="112"/>
      <c r="AN17" s="112"/>
      <c r="AO17" s="112"/>
      <c r="AP17" s="113"/>
      <c r="AQ17" s="76"/>
      <c r="AR17" s="77"/>
      <c r="AS17" s="77"/>
      <c r="AT17" s="78"/>
      <c r="AU17" s="152"/>
      <c r="AV17" s="153"/>
      <c r="AW17" s="153"/>
      <c r="AX17" s="154"/>
      <c r="AY17" s="54"/>
      <c r="AZ17" s="76"/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91"/>
      <c r="Y18" s="92"/>
      <c r="Z18" s="92"/>
      <c r="AA18" s="93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/>
      <c r="AM18" s="68"/>
      <c r="AN18" s="68"/>
      <c r="AO18" s="68"/>
      <c r="AP18" s="69"/>
      <c r="AQ18" s="91"/>
      <c r="AR18" s="92"/>
      <c r="AS18" s="92"/>
      <c r="AT18" s="93"/>
      <c r="AU18" s="98"/>
      <c r="AV18" s="99"/>
      <c r="AW18" s="99"/>
      <c r="AX18" s="100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67"/>
      <c r="AM19" s="68"/>
      <c r="AN19" s="68"/>
      <c r="AO19" s="68"/>
      <c r="AP19" s="69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8" t="s">
        <v>108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91"/>
      <c r="AV21" s="92"/>
      <c r="AW21" s="92"/>
      <c r="AX21" s="93"/>
      <c r="AY21" s="54"/>
      <c r="AZ21" s="76"/>
      <c r="BA21" s="77"/>
      <c r="BB21" s="77"/>
      <c r="BC21" s="77"/>
      <c r="BD21" s="78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8" t="s">
        <v>113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90"/>
      <c r="BE22" s="79"/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/>
      <c r="BA23" s="77"/>
      <c r="BB23" s="77"/>
      <c r="BC23" s="77"/>
      <c r="BD23" s="78"/>
      <c r="BE23" s="79"/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2" ht="18" customHeight="1">
      <c r="B25" s="85"/>
      <c r="C25" s="86"/>
      <c r="D25" s="86"/>
      <c r="E25" s="86"/>
      <c r="F25" s="86"/>
      <c r="G25" s="86"/>
      <c r="H25" s="8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67"/>
      <c r="V25" s="68"/>
      <c r="W25" s="69"/>
      <c r="X25" s="70"/>
      <c r="Y25" s="71"/>
      <c r="Z25" s="71"/>
      <c r="AA25" s="72"/>
      <c r="AB25" s="108"/>
      <c r="AC25" s="109"/>
      <c r="AD25" s="109"/>
      <c r="AE25" s="109"/>
      <c r="AF25" s="109"/>
      <c r="AG25" s="110"/>
      <c r="AH25" s="70"/>
      <c r="AI25" s="71"/>
      <c r="AJ25" s="71"/>
      <c r="AK25" s="72"/>
      <c r="AL25" s="70"/>
      <c r="AM25" s="71"/>
      <c r="AN25" s="71"/>
      <c r="AO25" s="71"/>
      <c r="AP25" s="72"/>
      <c r="AQ25" s="91" t="s">
        <v>112</v>
      </c>
      <c r="AR25" s="92"/>
      <c r="AS25" s="92"/>
      <c r="AT25" s="93"/>
      <c r="AU25" s="91"/>
      <c r="AV25" s="92"/>
      <c r="AW25" s="92"/>
      <c r="AX25" s="93"/>
      <c r="AY25" s="54"/>
      <c r="AZ25" s="76" t="s">
        <v>34</v>
      </c>
      <c r="BA25" s="77"/>
      <c r="BB25" s="77"/>
      <c r="BC25" s="77"/>
      <c r="BD25" s="78"/>
      <c r="BE25" s="79" t="str">
        <f>AZ25</f>
        <v> </v>
      </c>
      <c r="BF25" s="80"/>
      <c r="BG25" s="80"/>
      <c r="BH25" s="80"/>
      <c r="BI25" s="80"/>
      <c r="BJ25" s="81"/>
    </row>
    <row r="26" spans="2:63" s="9" customFormat="1" ht="18" customHeight="1">
      <c r="B26" s="82" t="s">
        <v>23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67"/>
      <c r="V26" s="68"/>
      <c r="W26" s="69"/>
      <c r="X26" s="70"/>
      <c r="Y26" s="71"/>
      <c r="Z26" s="71"/>
      <c r="AA26" s="72"/>
      <c r="AB26" s="70"/>
      <c r="AC26" s="71"/>
      <c r="AD26" s="71"/>
      <c r="AE26" s="71"/>
      <c r="AF26" s="71"/>
      <c r="AG26" s="72"/>
      <c r="AH26" s="70"/>
      <c r="AI26" s="71"/>
      <c r="AJ26" s="71"/>
      <c r="AK26" s="72"/>
      <c r="AL26" s="70"/>
      <c r="AM26" s="71"/>
      <c r="AN26" s="71"/>
      <c r="AO26" s="71"/>
      <c r="AP26" s="72"/>
      <c r="AQ26" s="70"/>
      <c r="AR26" s="71"/>
      <c r="AS26" s="71"/>
      <c r="AT26" s="72"/>
      <c r="AU26" s="70"/>
      <c r="AV26" s="71"/>
      <c r="AW26" s="71"/>
      <c r="AX26" s="72"/>
      <c r="AY26" s="55"/>
      <c r="AZ26" s="144">
        <v>7795.87</v>
      </c>
      <c r="BA26" s="145"/>
      <c r="BB26" s="145"/>
      <c r="BC26" s="145"/>
      <c r="BD26" s="146"/>
      <c r="BE26" s="79"/>
      <c r="BF26" s="80"/>
      <c r="BG26" s="80"/>
      <c r="BH26" s="80"/>
      <c r="BI26" s="80"/>
      <c r="BJ26" s="81"/>
      <c r="BK26" s="39"/>
    </row>
    <row r="27" spans="2:62" ht="12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5"/>
    </row>
    <row r="28" spans="2:62" ht="12.75" customHeight="1">
      <c r="B28" s="8"/>
      <c r="C28" s="150" t="s">
        <v>109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1" t="e">
        <f>[1]!TL(AZ26)</f>
        <v>#NAME?</v>
      </c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52" t="s">
        <v>55</v>
      </c>
      <c r="BE28" s="52"/>
      <c r="BF28" s="52"/>
      <c r="BG28" s="52"/>
      <c r="BH28" s="52"/>
      <c r="BI28" s="52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1" t="s">
        <v>39</v>
      </c>
      <c r="AE31" s="41"/>
      <c r="AF31" s="41"/>
      <c r="AG31" s="41"/>
      <c r="AH31" s="41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2"/>
      <c r="AW31" s="41" t="s">
        <v>40</v>
      </c>
      <c r="AX31" s="41"/>
      <c r="AY31" s="41"/>
      <c r="AZ31" s="41"/>
      <c r="BA31" s="41" t="s">
        <v>34</v>
      </c>
      <c r="BB31" s="41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 t="s">
        <v>24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 t="s">
        <v>42</v>
      </c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40"/>
    </row>
    <row r="33" spans="2:62" ht="12.75" customHeight="1">
      <c r="B33" s="36" t="s">
        <v>25</v>
      </c>
      <c r="C33" s="37" t="s">
        <v>26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0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 t="s">
        <v>41</v>
      </c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29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1</v>
      </c>
      <c r="S34" s="37"/>
      <c r="T34" s="37"/>
      <c r="U34" s="37"/>
      <c r="V34" s="37" t="s">
        <v>27</v>
      </c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 t="s">
        <v>34</v>
      </c>
      <c r="BH34" s="37"/>
      <c r="BI34" s="37"/>
      <c r="BJ34" s="40"/>
    </row>
    <row r="35" spans="2:62" ht="12.75" customHeight="1">
      <c r="B35" s="36"/>
      <c r="C35" s="37" t="s">
        <v>30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 t="s">
        <v>31</v>
      </c>
      <c r="S35" s="37"/>
      <c r="T35" s="37"/>
      <c r="U35" s="37"/>
      <c r="V35" s="37" t="s">
        <v>27</v>
      </c>
      <c r="W35" s="48" t="s">
        <v>28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40"/>
    </row>
    <row r="36" spans="2:62" ht="12.75" customHeight="1">
      <c r="B36" s="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</row>
    <row r="37" s="46" customFormat="1" ht="12.75" customHeight="1">
      <c r="BK37" s="47"/>
    </row>
  </sheetData>
  <sheetProtection/>
  <mergeCells count="150">
    <mergeCell ref="B26:T26"/>
    <mergeCell ref="W33:AJ33"/>
    <mergeCell ref="W34:AJ34"/>
    <mergeCell ref="C28:AN28"/>
    <mergeCell ref="U26:W26"/>
    <mergeCell ref="X26:AA26"/>
    <mergeCell ref="AB26:AG26"/>
    <mergeCell ref="AH26:AK26"/>
    <mergeCell ref="AO28:BC28"/>
    <mergeCell ref="AV6:BJ6"/>
    <mergeCell ref="AS7:BF7"/>
    <mergeCell ref="AU14:AX14"/>
    <mergeCell ref="AZ14:BD14"/>
    <mergeCell ref="BE14:BJ14"/>
    <mergeCell ref="AS6:AU6"/>
    <mergeCell ref="AU15:AX15"/>
    <mergeCell ref="AZ15:BD15"/>
    <mergeCell ref="BE15:BJ15"/>
    <mergeCell ref="AH14:AK14"/>
    <mergeCell ref="AL14:AP14"/>
    <mergeCell ref="AQ14:AT14"/>
    <mergeCell ref="B14:H14"/>
    <mergeCell ref="I14:T14"/>
    <mergeCell ref="U14:W14"/>
    <mergeCell ref="X14:AA14"/>
    <mergeCell ref="L6:W6"/>
    <mergeCell ref="L7:W7"/>
    <mergeCell ref="L8:W8"/>
    <mergeCell ref="L1:W1"/>
    <mergeCell ref="L2:W2"/>
    <mergeCell ref="L3:W3"/>
    <mergeCell ref="L4:W4"/>
    <mergeCell ref="L5:W5"/>
    <mergeCell ref="AQ15:AT15"/>
    <mergeCell ref="B15:H15"/>
    <mergeCell ref="I15:T15"/>
    <mergeCell ref="U15:W15"/>
    <mergeCell ref="X15:AA15"/>
    <mergeCell ref="B16:H16"/>
    <mergeCell ref="AB15:AG15"/>
    <mergeCell ref="AH15:AK15"/>
    <mergeCell ref="AL15:AP15"/>
    <mergeCell ref="AB16:AG16"/>
    <mergeCell ref="AH16:AK16"/>
    <mergeCell ref="AL16:AP16"/>
    <mergeCell ref="X16:AA16"/>
    <mergeCell ref="U16:W16"/>
    <mergeCell ref="I16:T16"/>
    <mergeCell ref="AQ16:AT16"/>
    <mergeCell ref="AU16:AX16"/>
    <mergeCell ref="AZ16:BD16"/>
    <mergeCell ref="BE16:BJ16"/>
    <mergeCell ref="B18:H18"/>
    <mergeCell ref="I18:T18"/>
    <mergeCell ref="U18:W18"/>
    <mergeCell ref="X18:AA18"/>
    <mergeCell ref="AB18:AG18"/>
    <mergeCell ref="AH18:AK18"/>
    <mergeCell ref="AL18:AP18"/>
    <mergeCell ref="AQ18:AT18"/>
    <mergeCell ref="AU18:AX18"/>
    <mergeCell ref="AZ18:BD18"/>
    <mergeCell ref="BE18:BJ18"/>
    <mergeCell ref="B19:H19"/>
    <mergeCell ref="I19:T19"/>
    <mergeCell ref="U19:W19"/>
    <mergeCell ref="X19:AA19"/>
    <mergeCell ref="AB19:AG19"/>
    <mergeCell ref="AH19:AK19"/>
    <mergeCell ref="AL19:AP19"/>
    <mergeCell ref="AQ19:AT19"/>
    <mergeCell ref="AU19:AX19"/>
    <mergeCell ref="AZ19:BD19"/>
    <mergeCell ref="BE19:BJ19"/>
    <mergeCell ref="B20:H20"/>
    <mergeCell ref="I20:T20"/>
    <mergeCell ref="U20:W20"/>
    <mergeCell ref="X20:AA20"/>
    <mergeCell ref="AB20:AG20"/>
    <mergeCell ref="AH20:AK20"/>
    <mergeCell ref="AL20:AP20"/>
    <mergeCell ref="AQ20:AT20"/>
    <mergeCell ref="AU20:AX20"/>
    <mergeCell ref="AZ20:BD20"/>
    <mergeCell ref="BE20:BJ20"/>
    <mergeCell ref="AQ21:AT21"/>
    <mergeCell ref="I22:BD22"/>
    <mergeCell ref="BE21:BJ21"/>
    <mergeCell ref="AU21:AX21"/>
    <mergeCell ref="AZ21:BD21"/>
    <mergeCell ref="BE22:BJ22"/>
    <mergeCell ref="B21:H21"/>
    <mergeCell ref="AB21:AG21"/>
    <mergeCell ref="AH21:AK21"/>
    <mergeCell ref="AL21:AP21"/>
    <mergeCell ref="I21:AA21"/>
    <mergeCell ref="AZ23:BD23"/>
    <mergeCell ref="AL23:AP23"/>
    <mergeCell ref="AU23:AX23"/>
    <mergeCell ref="B23:H23"/>
    <mergeCell ref="I23:T23"/>
    <mergeCell ref="AL24:AP24"/>
    <mergeCell ref="B22:H22"/>
    <mergeCell ref="B24:H24"/>
    <mergeCell ref="I24:T24"/>
    <mergeCell ref="U24:W24"/>
    <mergeCell ref="X24:AA24"/>
    <mergeCell ref="AB23:AG23"/>
    <mergeCell ref="AH23:AK23"/>
    <mergeCell ref="AB24:AG24"/>
    <mergeCell ref="AH24:AK24"/>
    <mergeCell ref="B25:H25"/>
    <mergeCell ref="I25:T25"/>
    <mergeCell ref="U25:W25"/>
    <mergeCell ref="X25:AA25"/>
    <mergeCell ref="U23:W23"/>
    <mergeCell ref="X23:AA23"/>
    <mergeCell ref="BE23:BJ23"/>
    <mergeCell ref="AB25:AG25"/>
    <mergeCell ref="AH25:AK25"/>
    <mergeCell ref="AL25:AP25"/>
    <mergeCell ref="AQ25:AT25"/>
    <mergeCell ref="AQ24:AT24"/>
    <mergeCell ref="AU24:AX24"/>
    <mergeCell ref="AZ24:BD24"/>
    <mergeCell ref="AQ23:AT23"/>
    <mergeCell ref="BE24:BJ24"/>
    <mergeCell ref="BE26:BJ26"/>
    <mergeCell ref="AL26:AP26"/>
    <mergeCell ref="AQ26:AT26"/>
    <mergeCell ref="AU25:AX25"/>
    <mergeCell ref="AZ25:BD25"/>
    <mergeCell ref="AU26:AX26"/>
    <mergeCell ref="AZ26:BD26"/>
    <mergeCell ref="BE25:BJ25"/>
    <mergeCell ref="U12:W12"/>
    <mergeCell ref="I9:T9"/>
    <mergeCell ref="AB11:AG11"/>
    <mergeCell ref="U11:W11"/>
    <mergeCell ref="B17:H17"/>
    <mergeCell ref="I17:T17"/>
    <mergeCell ref="U17:W17"/>
    <mergeCell ref="X17:AA17"/>
    <mergeCell ref="AB14:AG14"/>
    <mergeCell ref="AZ17:BD17"/>
    <mergeCell ref="BE17:BJ17"/>
    <mergeCell ref="AH17:AK17"/>
    <mergeCell ref="AL17:AP17"/>
    <mergeCell ref="AQ17:AT17"/>
    <mergeCell ref="AU17:AX17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7"/>
  <sheetViews>
    <sheetView zoomScale="85" zoomScaleNormal="85" zoomScaleSheetLayoutView="100" zoomScalePageLayoutView="0" workbookViewId="0" topLeftCell="A1">
      <selection activeCell="AK45" sqref="AK45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8" width="2.75390625" style="6" customWidth="1"/>
    <col min="19" max="19" width="7.00390625" style="6" customWidth="1"/>
    <col min="20" max="20" width="9.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161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80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162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3600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92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32413718302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163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60"/>
      <c r="Y8" s="6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164</v>
      </c>
      <c r="C14" s="86"/>
      <c r="D14" s="86"/>
      <c r="E14" s="86"/>
      <c r="F14" s="86"/>
      <c r="G14" s="86"/>
      <c r="H14" s="87"/>
      <c r="I14" s="88" t="s">
        <v>95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92</v>
      </c>
      <c r="V14" s="103"/>
      <c r="W14" s="104"/>
      <c r="X14" s="76">
        <v>74</v>
      </c>
      <c r="Y14" s="77"/>
      <c r="Z14" s="77"/>
      <c r="AA14" s="78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62</v>
      </c>
      <c r="AM14" s="112"/>
      <c r="AN14" s="112"/>
      <c r="AO14" s="112"/>
      <c r="AP14" s="113"/>
      <c r="AQ14" s="76">
        <v>6808</v>
      </c>
      <c r="AR14" s="77"/>
      <c r="AS14" s="77"/>
      <c r="AT14" s="78"/>
      <c r="AU14" s="98">
        <v>2.3604</v>
      </c>
      <c r="AV14" s="99"/>
      <c r="AW14" s="99"/>
      <c r="AX14" s="100"/>
      <c r="AY14" s="53">
        <f>AQ14*AU14</f>
        <v>16069.6032</v>
      </c>
      <c r="AZ14" s="76">
        <v>16070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155" t="s">
        <v>165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7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1140</v>
      </c>
      <c r="AR15" s="77"/>
      <c r="AS15" s="77"/>
      <c r="AT15" s="78"/>
      <c r="AU15" s="73"/>
      <c r="AV15" s="74"/>
      <c r="AW15" s="74"/>
      <c r="AX15" s="75"/>
      <c r="AY15" s="55"/>
      <c r="AZ15" s="76">
        <v>1140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96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/>
      <c r="AI16" s="68"/>
      <c r="AJ16" s="68"/>
      <c r="AK16" s="69"/>
      <c r="AL16" s="67" t="s">
        <v>54</v>
      </c>
      <c r="AM16" s="68"/>
      <c r="AN16" s="68"/>
      <c r="AO16" s="68"/>
      <c r="AP16" s="69"/>
      <c r="AQ16" s="91">
        <v>353.26</v>
      </c>
      <c r="AR16" s="92"/>
      <c r="AS16" s="92"/>
      <c r="AT16" s="93"/>
      <c r="AU16" s="91"/>
      <c r="AV16" s="92"/>
      <c r="AW16" s="92"/>
      <c r="AX16" s="93"/>
      <c r="AY16" s="54"/>
      <c r="AZ16" s="76">
        <v>353.26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58"/>
      <c r="AC17" s="59"/>
      <c r="AD17" s="59"/>
      <c r="AE17" s="59"/>
      <c r="AF17" s="59"/>
      <c r="AG17" s="57"/>
      <c r="AH17" s="67"/>
      <c r="AI17" s="68"/>
      <c r="AJ17" s="68"/>
      <c r="AK17" s="69"/>
      <c r="AL17" s="111"/>
      <c r="AM17" s="112"/>
      <c r="AN17" s="112"/>
      <c r="AO17" s="112"/>
      <c r="AP17" s="113"/>
      <c r="AQ17" s="76"/>
      <c r="AR17" s="77"/>
      <c r="AS17" s="77"/>
      <c r="AT17" s="78"/>
      <c r="AU17" s="152"/>
      <c r="AV17" s="153"/>
      <c r="AW17" s="153"/>
      <c r="AX17" s="154"/>
      <c r="AY17" s="54"/>
      <c r="AZ17" s="76"/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67"/>
      <c r="AM19" s="68"/>
      <c r="AN19" s="68"/>
      <c r="AO19" s="68"/>
      <c r="AP19" s="69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91"/>
      <c r="AV21" s="92"/>
      <c r="AW21" s="92"/>
      <c r="AX21" s="93"/>
      <c r="AY21" s="54"/>
      <c r="AZ21" s="76" t="s">
        <v>34</v>
      </c>
      <c r="BA21" s="77"/>
      <c r="BB21" s="77"/>
      <c r="BC21" s="77"/>
      <c r="BD21" s="78"/>
      <c r="BE21" s="79" t="str">
        <f>AZ21</f>
        <v> </v>
      </c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91"/>
      <c r="AV22" s="92"/>
      <c r="AW22" s="92"/>
      <c r="AX22" s="93"/>
      <c r="AY22" s="56"/>
      <c r="AZ22" s="158"/>
      <c r="BA22" s="158"/>
      <c r="BB22" s="158"/>
      <c r="BC22" s="158"/>
      <c r="BD22" s="158"/>
      <c r="BE22" s="79"/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2" ht="18" customHeight="1">
      <c r="B25" s="85"/>
      <c r="C25" s="86"/>
      <c r="D25" s="86"/>
      <c r="E25" s="86"/>
      <c r="F25" s="86"/>
      <c r="G25" s="86"/>
      <c r="H25" s="8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67"/>
      <c r="V25" s="68"/>
      <c r="W25" s="69"/>
      <c r="X25" s="70"/>
      <c r="Y25" s="71"/>
      <c r="Z25" s="71"/>
      <c r="AA25" s="72"/>
      <c r="AB25" s="108"/>
      <c r="AC25" s="109"/>
      <c r="AD25" s="109"/>
      <c r="AE25" s="109"/>
      <c r="AF25" s="109"/>
      <c r="AG25" s="110"/>
      <c r="AH25" s="70"/>
      <c r="AI25" s="71"/>
      <c r="AJ25" s="71"/>
      <c r="AK25" s="72"/>
      <c r="AL25" s="70"/>
      <c r="AM25" s="71"/>
      <c r="AN25" s="71"/>
      <c r="AO25" s="71"/>
      <c r="AP25" s="72"/>
      <c r="AQ25" s="91"/>
      <c r="AR25" s="92"/>
      <c r="AS25" s="92"/>
      <c r="AT25" s="93"/>
      <c r="AU25" s="91"/>
      <c r="AV25" s="92"/>
      <c r="AW25" s="92"/>
      <c r="AX25" s="93"/>
      <c r="AY25" s="54"/>
      <c r="AZ25" s="76" t="s">
        <v>34</v>
      </c>
      <c r="BA25" s="77"/>
      <c r="BB25" s="77"/>
      <c r="BC25" s="77"/>
      <c r="BD25" s="78"/>
      <c r="BE25" s="79" t="str">
        <f>AZ25</f>
        <v> </v>
      </c>
      <c r="BF25" s="80"/>
      <c r="BG25" s="80"/>
      <c r="BH25" s="80"/>
      <c r="BI25" s="80"/>
      <c r="BJ25" s="81"/>
    </row>
    <row r="26" spans="2:63" s="9" customFormat="1" ht="18" customHeight="1">
      <c r="B26" s="82" t="s">
        <v>23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67"/>
      <c r="V26" s="68"/>
      <c r="W26" s="69"/>
      <c r="X26" s="70"/>
      <c r="Y26" s="71"/>
      <c r="Z26" s="71"/>
      <c r="AA26" s="72"/>
      <c r="AB26" s="70"/>
      <c r="AC26" s="71"/>
      <c r="AD26" s="71"/>
      <c r="AE26" s="71"/>
      <c r="AF26" s="71"/>
      <c r="AG26" s="72"/>
      <c r="AH26" s="70"/>
      <c r="AI26" s="71"/>
      <c r="AJ26" s="71"/>
      <c r="AK26" s="72"/>
      <c r="AL26" s="70"/>
      <c r="AM26" s="71"/>
      <c r="AN26" s="71"/>
      <c r="AO26" s="71"/>
      <c r="AP26" s="72"/>
      <c r="AQ26" s="70"/>
      <c r="AR26" s="71"/>
      <c r="AS26" s="71"/>
      <c r="AT26" s="72"/>
      <c r="AU26" s="70"/>
      <c r="AV26" s="71"/>
      <c r="AW26" s="71"/>
      <c r="AX26" s="72"/>
      <c r="AY26" s="55"/>
      <c r="AZ26" s="144">
        <f>SUM(AZ14:AZ25)</f>
        <v>17563.26</v>
      </c>
      <c r="BA26" s="145"/>
      <c r="BB26" s="145"/>
      <c r="BC26" s="145"/>
      <c r="BD26" s="146"/>
      <c r="BE26" s="79"/>
      <c r="BF26" s="80"/>
      <c r="BG26" s="80"/>
      <c r="BH26" s="80"/>
      <c r="BI26" s="80"/>
      <c r="BJ26" s="81"/>
      <c r="BK26" s="39"/>
    </row>
    <row r="27" spans="2:62" ht="12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5"/>
    </row>
    <row r="28" spans="2:62" ht="12.75" customHeight="1">
      <c r="B28" s="149" t="s">
        <v>110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 t="e">
        <f>[1]!TL(AZ26)</f>
        <v>#NAME?</v>
      </c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52" t="s">
        <v>55</v>
      </c>
      <c r="BE28" s="52"/>
      <c r="BF28" s="52"/>
      <c r="BG28" s="52"/>
      <c r="BH28" s="52"/>
      <c r="BI28" s="52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1" t="s">
        <v>39</v>
      </c>
      <c r="AE31" s="41"/>
      <c r="AF31" s="41"/>
      <c r="AG31" s="41"/>
      <c r="AH31" s="41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42"/>
      <c r="AW31" s="41" t="s">
        <v>40</v>
      </c>
      <c r="AX31" s="41"/>
      <c r="AY31" s="41"/>
      <c r="AZ31" s="41"/>
      <c r="BA31" s="41" t="s">
        <v>34</v>
      </c>
      <c r="BB31" s="41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 t="s">
        <v>24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 t="s">
        <v>42</v>
      </c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40"/>
    </row>
    <row r="33" spans="2:62" ht="12.75" customHeight="1">
      <c r="B33" s="36" t="s">
        <v>25</v>
      </c>
      <c r="C33" s="37" t="s">
        <v>26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0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 t="s">
        <v>41</v>
      </c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29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1</v>
      </c>
      <c r="S34" s="37"/>
      <c r="T34" s="37"/>
      <c r="U34" s="37"/>
      <c r="V34" s="37" t="s">
        <v>27</v>
      </c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 t="s">
        <v>34</v>
      </c>
      <c r="BH34" s="37"/>
      <c r="BI34" s="37"/>
      <c r="BJ34" s="40"/>
    </row>
    <row r="35" spans="2:62" ht="12.75" customHeight="1">
      <c r="B35" s="36"/>
      <c r="C35" s="37" t="s">
        <v>30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 t="s">
        <v>31</v>
      </c>
      <c r="S35" s="37"/>
      <c r="T35" s="37"/>
      <c r="U35" s="37"/>
      <c r="V35" s="37" t="s">
        <v>27</v>
      </c>
      <c r="W35" s="48" t="s">
        <v>28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40"/>
    </row>
    <row r="36" spans="2:62" ht="12.75" customHeight="1">
      <c r="B36" s="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</row>
    <row r="37" s="46" customFormat="1" ht="12.75" customHeight="1">
      <c r="BK37" s="47"/>
    </row>
  </sheetData>
  <sheetProtection/>
  <mergeCells count="160">
    <mergeCell ref="AU22:AX22"/>
    <mergeCell ref="X22:AA22"/>
    <mergeCell ref="AB22:AG22"/>
    <mergeCell ref="AH22:AK22"/>
    <mergeCell ref="AL22:AP22"/>
    <mergeCell ref="B26:T26"/>
    <mergeCell ref="AU23:AX23"/>
    <mergeCell ref="I22:T22"/>
    <mergeCell ref="U22:W22"/>
    <mergeCell ref="B25:H25"/>
    <mergeCell ref="W33:AJ33"/>
    <mergeCell ref="W34:AJ34"/>
    <mergeCell ref="U26:W26"/>
    <mergeCell ref="X26:AA26"/>
    <mergeCell ref="AB26:AG26"/>
    <mergeCell ref="AH26:AK26"/>
    <mergeCell ref="B28:AI28"/>
    <mergeCell ref="AJ28:BC28"/>
    <mergeCell ref="BE15:BJ15"/>
    <mergeCell ref="AB14:AG14"/>
    <mergeCell ref="AH14:AK14"/>
    <mergeCell ref="AL14:AP14"/>
    <mergeCell ref="AQ14:AT14"/>
    <mergeCell ref="AB15:AG15"/>
    <mergeCell ref="AH15:AK15"/>
    <mergeCell ref="AL15:AP15"/>
    <mergeCell ref="AU14:AX14"/>
    <mergeCell ref="AZ14:BD14"/>
    <mergeCell ref="L1:W1"/>
    <mergeCell ref="L2:W2"/>
    <mergeCell ref="L3:W3"/>
    <mergeCell ref="L4:W4"/>
    <mergeCell ref="AU15:AX15"/>
    <mergeCell ref="AZ15:BD15"/>
    <mergeCell ref="AV6:BJ6"/>
    <mergeCell ref="AS7:BF7"/>
    <mergeCell ref="BE14:BJ14"/>
    <mergeCell ref="AS6:AU6"/>
    <mergeCell ref="L6:W6"/>
    <mergeCell ref="L7:W7"/>
    <mergeCell ref="L8:W8"/>
    <mergeCell ref="X14:AA14"/>
    <mergeCell ref="L5:W5"/>
    <mergeCell ref="U12:W12"/>
    <mergeCell ref="I9:T9"/>
    <mergeCell ref="I14:T14"/>
    <mergeCell ref="U14:W14"/>
    <mergeCell ref="AQ15:AT15"/>
    <mergeCell ref="B16:H16"/>
    <mergeCell ref="I16:T16"/>
    <mergeCell ref="U16:W16"/>
    <mergeCell ref="X16:AA16"/>
    <mergeCell ref="AB16:AG16"/>
    <mergeCell ref="AH16:AK16"/>
    <mergeCell ref="AL16:AP16"/>
    <mergeCell ref="AQ16:AT16"/>
    <mergeCell ref="B15:H15"/>
    <mergeCell ref="AU16:AX16"/>
    <mergeCell ref="AZ16:BD16"/>
    <mergeCell ref="BE16:BJ16"/>
    <mergeCell ref="B18:H18"/>
    <mergeCell ref="I18:T18"/>
    <mergeCell ref="U18:W18"/>
    <mergeCell ref="X18:AA18"/>
    <mergeCell ref="AB18:AG18"/>
    <mergeCell ref="AH18:AK18"/>
    <mergeCell ref="AL18:AP18"/>
    <mergeCell ref="AQ18:AT18"/>
    <mergeCell ref="AU18:AX18"/>
    <mergeCell ref="AZ18:BD18"/>
    <mergeCell ref="BE18:BJ18"/>
    <mergeCell ref="B19:H19"/>
    <mergeCell ref="I19:T19"/>
    <mergeCell ref="U19:W19"/>
    <mergeCell ref="X19:AA19"/>
    <mergeCell ref="AB19:AG19"/>
    <mergeCell ref="AH19:AK19"/>
    <mergeCell ref="AL19:AP19"/>
    <mergeCell ref="AQ19:AT19"/>
    <mergeCell ref="AU19:AX19"/>
    <mergeCell ref="AZ19:BD19"/>
    <mergeCell ref="BE19:BJ19"/>
    <mergeCell ref="B20:H20"/>
    <mergeCell ref="I20:T20"/>
    <mergeCell ref="U20:W20"/>
    <mergeCell ref="X20:AA20"/>
    <mergeCell ref="AB20:AG20"/>
    <mergeCell ref="AH20:AK20"/>
    <mergeCell ref="AL20:AP20"/>
    <mergeCell ref="BE21:BJ21"/>
    <mergeCell ref="AU21:AX21"/>
    <mergeCell ref="AZ21:BD21"/>
    <mergeCell ref="AQ20:AT20"/>
    <mergeCell ref="AU20:AX20"/>
    <mergeCell ref="AZ20:BD20"/>
    <mergeCell ref="BE20:BJ20"/>
    <mergeCell ref="AL21:AP21"/>
    <mergeCell ref="B21:H21"/>
    <mergeCell ref="I21:T21"/>
    <mergeCell ref="U21:W21"/>
    <mergeCell ref="X21:AA21"/>
    <mergeCell ref="AB21:AG21"/>
    <mergeCell ref="AH21:AK21"/>
    <mergeCell ref="AQ21:AT21"/>
    <mergeCell ref="AQ22:AT22"/>
    <mergeCell ref="AZ22:BD22"/>
    <mergeCell ref="BE22:BJ22"/>
    <mergeCell ref="B23:H23"/>
    <mergeCell ref="I23:T23"/>
    <mergeCell ref="U23:W23"/>
    <mergeCell ref="X23:AA23"/>
    <mergeCell ref="AB23:AG23"/>
    <mergeCell ref="AH23:AK23"/>
    <mergeCell ref="AZ23:BD23"/>
    <mergeCell ref="AL23:AP23"/>
    <mergeCell ref="AB24:AG24"/>
    <mergeCell ref="AH24:AK24"/>
    <mergeCell ref="AL24:AP24"/>
    <mergeCell ref="B22:H22"/>
    <mergeCell ref="B24:H24"/>
    <mergeCell ref="I24:T24"/>
    <mergeCell ref="U24:W24"/>
    <mergeCell ref="X24:AA24"/>
    <mergeCell ref="I25:T25"/>
    <mergeCell ref="U25:W25"/>
    <mergeCell ref="X25:AA25"/>
    <mergeCell ref="BE23:BJ23"/>
    <mergeCell ref="AB25:AG25"/>
    <mergeCell ref="AH25:AK25"/>
    <mergeCell ref="AL25:AP25"/>
    <mergeCell ref="AQ25:AT25"/>
    <mergeCell ref="AQ24:AT24"/>
    <mergeCell ref="AU24:AX24"/>
    <mergeCell ref="BE26:BJ26"/>
    <mergeCell ref="AL26:AP26"/>
    <mergeCell ref="AQ26:AT26"/>
    <mergeCell ref="AU25:AX25"/>
    <mergeCell ref="AZ25:BD25"/>
    <mergeCell ref="AU26:AX26"/>
    <mergeCell ref="AZ26:BD26"/>
    <mergeCell ref="AB11:AG11"/>
    <mergeCell ref="U11:W11"/>
    <mergeCell ref="B17:H17"/>
    <mergeCell ref="I17:T17"/>
    <mergeCell ref="U17:W17"/>
    <mergeCell ref="X17:AA17"/>
    <mergeCell ref="I15:T15"/>
    <mergeCell ref="U15:W15"/>
    <mergeCell ref="X15:AA15"/>
    <mergeCell ref="B14:H14"/>
    <mergeCell ref="BE17:BJ17"/>
    <mergeCell ref="AH17:AK17"/>
    <mergeCell ref="AL17:AP17"/>
    <mergeCell ref="AQ17:AT17"/>
    <mergeCell ref="AU17:AX17"/>
    <mergeCell ref="BE25:BJ25"/>
    <mergeCell ref="AZ17:BD17"/>
    <mergeCell ref="AZ24:BD24"/>
    <mergeCell ref="AQ23:AT23"/>
    <mergeCell ref="BE24:BJ24"/>
  </mergeCells>
  <printOptions/>
  <pageMargins left="0" right="0" top="0" bottom="0" header="0" footer="0"/>
  <pageSetup fitToHeight="1" fitToWidth="1" horizontalDpi="300" verticalDpi="300" orientation="landscape" paperSize="9" scale="97" r:id="rId1"/>
  <headerFooter alignWithMargins="0">
    <oddFooter>&amp;L&amp;8M.Y.H.B.Y.Örnek No:27</oddFooter>
  </headerFooter>
  <ignoredErrors>
    <ignoredError sqref="L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40"/>
  <sheetViews>
    <sheetView tabSelected="1" zoomScaleSheetLayoutView="100" zoomScalePageLayoutView="0" workbookViewId="0" topLeftCell="A1">
      <selection activeCell="U23" sqref="U23:W23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3.75390625" style="6" customWidth="1"/>
    <col min="21" max="22" width="2.75390625" style="6" customWidth="1"/>
    <col min="23" max="23" width="5.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7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4.125" style="6" customWidth="1"/>
    <col min="51" max="51" width="1.00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182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115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174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5300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183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0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62">
        <v>2</v>
      </c>
      <c r="BH7" s="62">
        <v>0</v>
      </c>
      <c r="BI7" s="62">
        <v>1</v>
      </c>
      <c r="BJ7" s="63">
        <v>2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184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175</v>
      </c>
      <c r="C14" s="86"/>
      <c r="D14" s="86"/>
      <c r="E14" s="86"/>
      <c r="F14" s="86"/>
      <c r="G14" s="86"/>
      <c r="H14" s="87"/>
      <c r="I14" s="88" t="s">
        <v>176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5</v>
      </c>
      <c r="V14" s="103"/>
      <c r="W14" s="104"/>
      <c r="X14" s="164">
        <v>81</v>
      </c>
      <c r="Y14" s="165"/>
      <c r="Z14" s="165"/>
      <c r="AA14" s="166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62</v>
      </c>
      <c r="AM14" s="112"/>
      <c r="AN14" s="112"/>
      <c r="AO14" s="112"/>
      <c r="AP14" s="113"/>
      <c r="AQ14" s="76">
        <f>U14*X14</f>
        <v>405</v>
      </c>
      <c r="AR14" s="77"/>
      <c r="AS14" s="77"/>
      <c r="AT14" s="78"/>
      <c r="AU14" s="167" t="s">
        <v>177</v>
      </c>
      <c r="AV14" s="77"/>
      <c r="AW14" s="77"/>
      <c r="AX14" s="78"/>
      <c r="AY14" s="64">
        <f>AQ14*AU14</f>
        <v>889.4205</v>
      </c>
      <c r="AZ14" s="76">
        <f>AQ14*AU14</f>
        <v>889.4205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 t="s">
        <v>175</v>
      </c>
      <c r="C15" s="86"/>
      <c r="D15" s="86"/>
      <c r="E15" s="86"/>
      <c r="F15" s="86"/>
      <c r="G15" s="86"/>
      <c r="H15" s="87"/>
      <c r="I15" s="88" t="s">
        <v>178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>
        <v>5</v>
      </c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179</v>
      </c>
      <c r="AI15" s="68"/>
      <c r="AJ15" s="68"/>
      <c r="AK15" s="69"/>
      <c r="AL15" s="111" t="s">
        <v>180</v>
      </c>
      <c r="AM15" s="112"/>
      <c r="AN15" s="112"/>
      <c r="AO15" s="112"/>
      <c r="AP15" s="113"/>
      <c r="AQ15" s="163">
        <v>5500</v>
      </c>
      <c r="AR15" s="153"/>
      <c r="AS15" s="153"/>
      <c r="AT15" s="154"/>
      <c r="AU15" s="168" t="s">
        <v>181</v>
      </c>
      <c r="AV15" s="92"/>
      <c r="AW15" s="92"/>
      <c r="AX15" s="93"/>
      <c r="AY15" s="54"/>
      <c r="AZ15" s="76">
        <v>478.89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/>
      <c r="AI16" s="68"/>
      <c r="AJ16" s="68"/>
      <c r="AK16" s="69"/>
      <c r="AL16" s="67"/>
      <c r="AM16" s="68"/>
      <c r="AN16" s="68"/>
      <c r="AO16" s="68"/>
      <c r="AP16" s="69"/>
      <c r="AQ16" s="91"/>
      <c r="AR16" s="92"/>
      <c r="AS16" s="92"/>
      <c r="AT16" s="93"/>
      <c r="AU16" s="91"/>
      <c r="AV16" s="92"/>
      <c r="AW16" s="92"/>
      <c r="AX16" s="93"/>
      <c r="AY16" s="54"/>
      <c r="AZ16" s="76"/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108"/>
      <c r="AC17" s="109"/>
      <c r="AD17" s="109"/>
      <c r="AE17" s="109"/>
      <c r="AF17" s="109"/>
      <c r="AG17" s="110"/>
      <c r="AH17" s="67"/>
      <c r="AI17" s="68"/>
      <c r="AJ17" s="68"/>
      <c r="AK17" s="69"/>
      <c r="AL17" s="67"/>
      <c r="AM17" s="68"/>
      <c r="AN17" s="68"/>
      <c r="AO17" s="68"/>
      <c r="AP17" s="69"/>
      <c r="AQ17" s="91"/>
      <c r="AR17" s="92"/>
      <c r="AS17" s="92"/>
      <c r="AT17" s="93"/>
      <c r="AU17" s="91"/>
      <c r="AV17" s="92"/>
      <c r="AW17" s="92"/>
      <c r="AX17" s="93"/>
      <c r="AY17" s="54"/>
      <c r="AZ17" s="76"/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70"/>
      <c r="AI18" s="71"/>
      <c r="AJ18" s="71"/>
      <c r="AK18" s="72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70"/>
      <c r="AM19" s="71"/>
      <c r="AN19" s="71"/>
      <c r="AO19" s="71"/>
      <c r="AP19" s="72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 t="s">
        <v>34</v>
      </c>
      <c r="BA20" s="77"/>
      <c r="BB20" s="77"/>
      <c r="BC20" s="77"/>
      <c r="BD20" s="78"/>
      <c r="BE20" s="79" t="str">
        <f>AZ20</f>
        <v> </v>
      </c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91"/>
      <c r="AV21" s="92"/>
      <c r="AW21" s="92"/>
      <c r="AX21" s="93"/>
      <c r="AY21" s="56"/>
      <c r="AZ21" s="158"/>
      <c r="BA21" s="158"/>
      <c r="BB21" s="158"/>
      <c r="BC21" s="158"/>
      <c r="BD21" s="158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91"/>
      <c r="AV22" s="92"/>
      <c r="AW22" s="92"/>
      <c r="AX22" s="93"/>
      <c r="AY22" s="54"/>
      <c r="AZ22" s="76" t="s">
        <v>34</v>
      </c>
      <c r="BA22" s="77"/>
      <c r="BB22" s="77"/>
      <c r="BC22" s="77"/>
      <c r="BD22" s="78"/>
      <c r="BE22" s="79" t="str">
        <f>AZ22</f>
        <v> </v>
      </c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3" s="9" customFormat="1" ht="18" customHeight="1">
      <c r="B24" s="82" t="s">
        <v>23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67"/>
      <c r="V24" s="68"/>
      <c r="W24" s="69"/>
      <c r="X24" s="70"/>
      <c r="Y24" s="71"/>
      <c r="Z24" s="71"/>
      <c r="AA24" s="72"/>
      <c r="AB24" s="70"/>
      <c r="AC24" s="71"/>
      <c r="AD24" s="71"/>
      <c r="AE24" s="71"/>
      <c r="AF24" s="71"/>
      <c r="AG24" s="72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144">
        <f>AZ14+AZ15+AZ16</f>
        <v>1368.3105</v>
      </c>
      <c r="BA24" s="145"/>
      <c r="BB24" s="145"/>
      <c r="BC24" s="145"/>
      <c r="BD24" s="146"/>
      <c r="BE24" s="79"/>
      <c r="BF24" s="80"/>
      <c r="BG24" s="80"/>
      <c r="BH24" s="80"/>
      <c r="BI24" s="80"/>
      <c r="BJ24" s="81"/>
      <c r="BK24" s="39"/>
    </row>
    <row r="25" spans="2:62" ht="12.75" customHeigh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</row>
    <row r="26" spans="2:64" ht="12.75" customHeight="1">
      <c r="B26" s="169" t="s">
        <v>185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89" t="str">
        <f>[2]!tl(AZ24)</f>
        <v>Binüçyüzaltmışsekiz TL ve Otuzbir KURUŞ</v>
      </c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61" t="s">
        <v>55</v>
      </c>
      <c r="BD26" s="161"/>
      <c r="BE26" s="161"/>
      <c r="BF26" s="161"/>
      <c r="BG26" s="161"/>
      <c r="BH26" s="161"/>
      <c r="BI26" s="161"/>
      <c r="BJ26" s="162"/>
      <c r="BL26" s="8"/>
    </row>
    <row r="27" spans="2:62" ht="12.75" customHeight="1">
      <c r="B27" s="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40"/>
    </row>
    <row r="28" spans="2:62" ht="12.75" customHeight="1">
      <c r="B28" s="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41" t="s">
        <v>39</v>
      </c>
      <c r="AE29" s="41"/>
      <c r="AF29" s="41"/>
      <c r="AG29" s="41"/>
      <c r="AH29" s="41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41"/>
      <c r="AW29" s="41" t="s">
        <v>40</v>
      </c>
      <c r="AX29" s="41"/>
      <c r="AY29" s="41"/>
      <c r="AZ29" s="41"/>
      <c r="BA29" s="41" t="s">
        <v>34</v>
      </c>
      <c r="BB29" s="41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 t="s">
        <v>24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 t="s">
        <v>42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36" t="s">
        <v>25</v>
      </c>
      <c r="C31" s="37" t="s">
        <v>26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 t="s">
        <v>0</v>
      </c>
      <c r="S31" s="37"/>
      <c r="T31" s="37"/>
      <c r="U31" s="37"/>
      <c r="V31" s="37" t="s">
        <v>27</v>
      </c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48"/>
      <c r="AL31" s="48"/>
      <c r="AM31" s="48"/>
      <c r="AN31" s="48"/>
      <c r="AO31" s="37"/>
      <c r="AP31" s="37"/>
      <c r="AQ31" s="37"/>
      <c r="AR31" s="37"/>
      <c r="AS31" s="37"/>
      <c r="AT31" s="37"/>
      <c r="AU31" s="37"/>
      <c r="AV31" s="37"/>
      <c r="AW31" s="37"/>
      <c r="AX31" s="37" t="s">
        <v>41</v>
      </c>
      <c r="AY31" s="37"/>
      <c r="AZ31" s="37"/>
      <c r="BA31" s="37"/>
      <c r="BB31" s="37"/>
      <c r="BC31" s="37"/>
      <c r="BD31" s="37"/>
      <c r="BE31" s="37"/>
      <c r="BF31" s="37"/>
      <c r="BG31" s="37" t="s">
        <v>34</v>
      </c>
      <c r="BH31" s="37"/>
      <c r="BI31" s="37"/>
      <c r="BJ31" s="40"/>
    </row>
    <row r="32" spans="2:62" ht="12.75" customHeight="1">
      <c r="B32" s="36"/>
      <c r="C32" s="37" t="s">
        <v>29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 t="s">
        <v>1</v>
      </c>
      <c r="S32" s="37"/>
      <c r="T32" s="37"/>
      <c r="U32" s="37"/>
      <c r="V32" s="37" t="s">
        <v>27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48"/>
      <c r="AL32" s="48"/>
      <c r="AM32" s="48"/>
      <c r="AN32" s="48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 t="s">
        <v>34</v>
      </c>
      <c r="BH32" s="37"/>
      <c r="BI32" s="37"/>
      <c r="BJ32" s="40"/>
    </row>
    <row r="33" spans="2:62" ht="12.75" customHeight="1">
      <c r="B33" s="36"/>
      <c r="C33" s="37" t="s">
        <v>30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31</v>
      </c>
      <c r="S33" s="37"/>
      <c r="T33" s="37"/>
      <c r="U33" s="37"/>
      <c r="V33" s="37" t="s">
        <v>27</v>
      </c>
      <c r="W33" s="48" t="s">
        <v>28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40"/>
    </row>
    <row r="34" spans="2:62" ht="12.75" customHeight="1">
      <c r="B34" s="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5"/>
    </row>
    <row r="35" s="46" customFormat="1" ht="12.75" customHeight="1">
      <c r="BK35" s="47"/>
    </row>
    <row r="39" spans="21:54" ht="17.25" customHeight="1"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</row>
    <row r="40" spans="21:54" ht="17.25" customHeight="1"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</row>
  </sheetData>
  <sheetProtection/>
  <mergeCells count="143">
    <mergeCell ref="W31:AJ31"/>
    <mergeCell ref="W32:AJ32"/>
    <mergeCell ref="U24:W24"/>
    <mergeCell ref="X24:AA24"/>
    <mergeCell ref="AB24:AG24"/>
    <mergeCell ref="AH24:AK24"/>
    <mergeCell ref="B26:AK26"/>
    <mergeCell ref="AU15:AX15"/>
    <mergeCell ref="AZ15:BD15"/>
    <mergeCell ref="BE15:BJ15"/>
    <mergeCell ref="B24:T24"/>
    <mergeCell ref="B15:H15"/>
    <mergeCell ref="I15:T15"/>
    <mergeCell ref="U15:W15"/>
    <mergeCell ref="X15:AA15"/>
    <mergeCell ref="AB15:AG15"/>
    <mergeCell ref="AH15:AK15"/>
    <mergeCell ref="AV6:BJ6"/>
    <mergeCell ref="AS7:BF7"/>
    <mergeCell ref="AU14:AX14"/>
    <mergeCell ref="AZ14:BD14"/>
    <mergeCell ref="BE14:BJ14"/>
    <mergeCell ref="AS6:AU6"/>
    <mergeCell ref="AB14:AG14"/>
    <mergeCell ref="AH14:AK14"/>
    <mergeCell ref="AL14:AP14"/>
    <mergeCell ref="AQ14:AT14"/>
    <mergeCell ref="B14:H14"/>
    <mergeCell ref="I14:T14"/>
    <mergeCell ref="U14:W14"/>
    <mergeCell ref="X14:AA14"/>
    <mergeCell ref="L6:W6"/>
    <mergeCell ref="L7:W7"/>
    <mergeCell ref="L8:W8"/>
    <mergeCell ref="L1:W1"/>
    <mergeCell ref="L2:W2"/>
    <mergeCell ref="L3:W3"/>
    <mergeCell ref="L4:W4"/>
    <mergeCell ref="L5:W5"/>
    <mergeCell ref="AL15:AP15"/>
    <mergeCell ref="AQ15:AT15"/>
    <mergeCell ref="B16:H16"/>
    <mergeCell ref="I16:T16"/>
    <mergeCell ref="U16:W16"/>
    <mergeCell ref="X16:AA16"/>
    <mergeCell ref="AB16:AG16"/>
    <mergeCell ref="AH16:AK16"/>
    <mergeCell ref="AL16:AP16"/>
    <mergeCell ref="AQ16:AT16"/>
    <mergeCell ref="AU16:AX16"/>
    <mergeCell ref="AZ16:BD16"/>
    <mergeCell ref="BE16:BJ16"/>
    <mergeCell ref="B17:H17"/>
    <mergeCell ref="I17:T17"/>
    <mergeCell ref="U17:W17"/>
    <mergeCell ref="X17:AA17"/>
    <mergeCell ref="AB17:AG17"/>
    <mergeCell ref="AH17:AK17"/>
    <mergeCell ref="AL17:AP17"/>
    <mergeCell ref="AQ17:AT17"/>
    <mergeCell ref="AU17:AX17"/>
    <mergeCell ref="AZ17:BD17"/>
    <mergeCell ref="BE17:BJ17"/>
    <mergeCell ref="B18:H18"/>
    <mergeCell ref="I18:T18"/>
    <mergeCell ref="U18:W18"/>
    <mergeCell ref="X18:AA18"/>
    <mergeCell ref="AB18:AG18"/>
    <mergeCell ref="AH18:AK18"/>
    <mergeCell ref="AL18:AP18"/>
    <mergeCell ref="AQ18:AT18"/>
    <mergeCell ref="AU18:AX18"/>
    <mergeCell ref="AZ18:BD18"/>
    <mergeCell ref="BE18:BJ18"/>
    <mergeCell ref="B19:H19"/>
    <mergeCell ref="I19:T19"/>
    <mergeCell ref="U19:W19"/>
    <mergeCell ref="X19:AA19"/>
    <mergeCell ref="AB19:AG19"/>
    <mergeCell ref="BE20:BJ20"/>
    <mergeCell ref="AU20:AX20"/>
    <mergeCell ref="AZ20:BD20"/>
    <mergeCell ref="AQ19:AT19"/>
    <mergeCell ref="AU19:AX19"/>
    <mergeCell ref="AZ19:BD19"/>
    <mergeCell ref="BE19:BJ19"/>
    <mergeCell ref="AZ21:BD21"/>
    <mergeCell ref="BE21:BJ21"/>
    <mergeCell ref="B20:H20"/>
    <mergeCell ref="I20:T20"/>
    <mergeCell ref="U20:W20"/>
    <mergeCell ref="X20:AA20"/>
    <mergeCell ref="AB20:AG20"/>
    <mergeCell ref="AH20:AK20"/>
    <mergeCell ref="AL20:AP20"/>
    <mergeCell ref="AQ20:AT20"/>
    <mergeCell ref="B21:H21"/>
    <mergeCell ref="B22:H22"/>
    <mergeCell ref="I22:T22"/>
    <mergeCell ref="U22:W22"/>
    <mergeCell ref="X22:AA22"/>
    <mergeCell ref="AH21:AK21"/>
    <mergeCell ref="U21:W21"/>
    <mergeCell ref="X21:AA21"/>
    <mergeCell ref="AB21:AG21"/>
    <mergeCell ref="B23:H23"/>
    <mergeCell ref="I23:T23"/>
    <mergeCell ref="U23:W23"/>
    <mergeCell ref="X23:AA23"/>
    <mergeCell ref="AQ22:AT22"/>
    <mergeCell ref="AU22:AX22"/>
    <mergeCell ref="AB22:AG22"/>
    <mergeCell ref="AH22:AK22"/>
    <mergeCell ref="AL22:AP22"/>
    <mergeCell ref="AZ22:BD22"/>
    <mergeCell ref="BE22:BJ22"/>
    <mergeCell ref="AB23:AG23"/>
    <mergeCell ref="AH23:AK23"/>
    <mergeCell ref="AL23:AP23"/>
    <mergeCell ref="AQ23:AT23"/>
    <mergeCell ref="AZ23:BD23"/>
    <mergeCell ref="BE23:BJ23"/>
    <mergeCell ref="AU23:AX23"/>
    <mergeCell ref="U12:W12"/>
    <mergeCell ref="I9:T9"/>
    <mergeCell ref="AB11:AG11"/>
    <mergeCell ref="U11:W11"/>
    <mergeCell ref="AQ21:AT21"/>
    <mergeCell ref="AU21:AX21"/>
    <mergeCell ref="I21:T21"/>
    <mergeCell ref="AL21:AP21"/>
    <mergeCell ref="AH19:AK19"/>
    <mergeCell ref="AL19:AP19"/>
    <mergeCell ref="AP39:BB39"/>
    <mergeCell ref="AQ40:BB40"/>
    <mergeCell ref="U39:AO39"/>
    <mergeCell ref="AL26:BB26"/>
    <mergeCell ref="BC26:BJ26"/>
    <mergeCell ref="BE24:BJ24"/>
    <mergeCell ref="AU24:AX24"/>
    <mergeCell ref="AZ24:BD24"/>
    <mergeCell ref="AL24:AP24"/>
    <mergeCell ref="AQ24:AT24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  <ignoredErrors>
    <ignoredError sqref="AQ14 AZ14" unlockedFormula="1"/>
    <ignoredError sqref="AU14:AU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6"/>
  <sheetViews>
    <sheetView zoomScale="85" zoomScaleNormal="85" zoomScaleSheetLayoutView="100" zoomScalePageLayoutView="0" workbookViewId="0" topLeftCell="A1">
      <selection activeCell="BE31" sqref="BE31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14.2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5.37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147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148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149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3600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150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51832418686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75" t="s">
        <v>154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7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151</v>
      </c>
      <c r="C14" s="86"/>
      <c r="D14" s="86"/>
      <c r="E14" s="86"/>
      <c r="F14" s="86"/>
      <c r="G14" s="86"/>
      <c r="H14" s="87"/>
      <c r="I14" s="88" t="s">
        <v>105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59</v>
      </c>
      <c r="V14" s="103"/>
      <c r="W14" s="104"/>
      <c r="X14" s="105">
        <v>110</v>
      </c>
      <c r="Y14" s="106"/>
      <c r="Z14" s="106"/>
      <c r="AA14" s="107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72</v>
      </c>
      <c r="AM14" s="112"/>
      <c r="AN14" s="112"/>
      <c r="AO14" s="112"/>
      <c r="AP14" s="113"/>
      <c r="AQ14" s="76">
        <f>X14*U14</f>
        <v>6490</v>
      </c>
      <c r="AR14" s="77"/>
      <c r="AS14" s="77"/>
      <c r="AT14" s="78"/>
      <c r="AU14" s="98">
        <v>1.6542</v>
      </c>
      <c r="AV14" s="99"/>
      <c r="AW14" s="99"/>
      <c r="AX14" s="100"/>
      <c r="AY14" s="53">
        <f>AQ14*AU14</f>
        <v>10735.758</v>
      </c>
      <c r="AZ14" s="76">
        <f>AU14*AQ14</f>
        <v>10735.758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153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119</v>
      </c>
      <c r="AR15" s="77"/>
      <c r="AS15" s="77"/>
      <c r="AT15" s="78"/>
      <c r="AU15" s="73"/>
      <c r="AV15" s="74"/>
      <c r="AW15" s="74"/>
      <c r="AX15" s="75"/>
      <c r="AY15" s="55"/>
      <c r="AZ15" s="76">
        <v>119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152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 t="s">
        <v>53</v>
      </c>
      <c r="AI16" s="68"/>
      <c r="AJ16" s="68"/>
      <c r="AK16" s="69"/>
      <c r="AL16" s="111" t="s">
        <v>54</v>
      </c>
      <c r="AM16" s="112"/>
      <c r="AN16" s="112"/>
      <c r="AO16" s="112"/>
      <c r="AP16" s="113"/>
      <c r="AQ16" s="76">
        <v>3250</v>
      </c>
      <c r="AR16" s="77"/>
      <c r="AS16" s="77"/>
      <c r="AT16" s="78"/>
      <c r="AU16" s="152"/>
      <c r="AV16" s="153"/>
      <c r="AW16" s="153"/>
      <c r="AX16" s="154"/>
      <c r="AY16" s="54"/>
      <c r="AZ16" s="76">
        <v>3250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108"/>
      <c r="AC17" s="109"/>
      <c r="AD17" s="109"/>
      <c r="AE17" s="109"/>
      <c r="AF17" s="109"/>
      <c r="AG17" s="110"/>
      <c r="AH17" s="67"/>
      <c r="AI17" s="68"/>
      <c r="AJ17" s="68"/>
      <c r="AK17" s="69"/>
      <c r="AL17" s="111"/>
      <c r="AM17" s="112"/>
      <c r="AN17" s="112"/>
      <c r="AO17" s="112"/>
      <c r="AP17" s="113"/>
      <c r="AQ17" s="76"/>
      <c r="AR17" s="77"/>
      <c r="AS17" s="77"/>
      <c r="AT17" s="78"/>
      <c r="AU17" s="152"/>
      <c r="AV17" s="153"/>
      <c r="AW17" s="153"/>
      <c r="AX17" s="154"/>
      <c r="AY17" s="54"/>
      <c r="AZ17" s="76"/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03"/>
      <c r="V19" s="103"/>
      <c r="W19" s="104"/>
      <c r="X19" s="105"/>
      <c r="Y19" s="106"/>
      <c r="Z19" s="106"/>
      <c r="AA19" s="107"/>
      <c r="AB19" s="108"/>
      <c r="AC19" s="109"/>
      <c r="AD19" s="109"/>
      <c r="AE19" s="109"/>
      <c r="AF19" s="109"/>
      <c r="AG19" s="110"/>
      <c r="AH19" s="111"/>
      <c r="AI19" s="112"/>
      <c r="AJ19" s="112"/>
      <c r="AK19" s="113"/>
      <c r="AL19" s="111"/>
      <c r="AM19" s="112"/>
      <c r="AN19" s="112"/>
      <c r="AO19" s="112"/>
      <c r="AP19" s="113"/>
      <c r="AQ19" s="76"/>
      <c r="AR19" s="77"/>
      <c r="AS19" s="77"/>
      <c r="AT19" s="78"/>
      <c r="AU19" s="167"/>
      <c r="AV19" s="77"/>
      <c r="AW19" s="77"/>
      <c r="AX19" s="78"/>
      <c r="AY19" s="53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8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67"/>
      <c r="AI20" s="68"/>
      <c r="AJ20" s="68"/>
      <c r="AK20" s="69"/>
      <c r="AL20" s="67"/>
      <c r="AM20" s="68"/>
      <c r="AN20" s="68"/>
      <c r="AO20" s="68"/>
      <c r="AP20" s="69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8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167"/>
      <c r="AV21" s="77"/>
      <c r="AW21" s="77"/>
      <c r="AX21" s="78"/>
      <c r="AY21" s="54"/>
      <c r="AZ21" s="76"/>
      <c r="BA21" s="77"/>
      <c r="BB21" s="77"/>
      <c r="BC21" s="77"/>
      <c r="BD21" s="78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8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167"/>
      <c r="AV22" s="77"/>
      <c r="AW22" s="77"/>
      <c r="AX22" s="78"/>
      <c r="AY22" s="54"/>
      <c r="AZ22" s="76"/>
      <c r="BA22" s="77"/>
      <c r="BB22" s="77"/>
      <c r="BC22" s="77"/>
      <c r="BD22" s="78"/>
      <c r="BE22" s="79"/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/>
      <c r="BA23" s="77"/>
      <c r="BB23" s="77"/>
      <c r="BC23" s="77"/>
      <c r="BD23" s="78"/>
      <c r="BE23" s="79"/>
      <c r="BF23" s="80"/>
      <c r="BG23" s="80"/>
      <c r="BH23" s="80"/>
      <c r="BI23" s="80"/>
      <c r="BJ23" s="81"/>
    </row>
    <row r="24" spans="2:62" ht="18" customHeight="1"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3"/>
    </row>
    <row r="25" spans="2:63" s="9" customFormat="1" ht="18" customHeight="1">
      <c r="B25" s="82" t="s">
        <v>23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67"/>
      <c r="V25" s="68"/>
      <c r="W25" s="69"/>
      <c r="X25" s="70"/>
      <c r="Y25" s="71"/>
      <c r="Z25" s="71"/>
      <c r="AA25" s="72"/>
      <c r="AB25" s="70"/>
      <c r="AC25" s="71"/>
      <c r="AD25" s="71"/>
      <c r="AE25" s="71"/>
      <c r="AF25" s="71"/>
      <c r="AG25" s="72"/>
      <c r="AH25" s="70"/>
      <c r="AI25" s="71"/>
      <c r="AJ25" s="71"/>
      <c r="AK25" s="72"/>
      <c r="AL25" s="70"/>
      <c r="AM25" s="71"/>
      <c r="AN25" s="71"/>
      <c r="AO25" s="71"/>
      <c r="AP25" s="72"/>
      <c r="AQ25" s="70"/>
      <c r="AR25" s="71"/>
      <c r="AS25" s="71"/>
      <c r="AT25" s="72"/>
      <c r="AU25" s="70"/>
      <c r="AV25" s="71"/>
      <c r="AW25" s="71"/>
      <c r="AX25" s="72"/>
      <c r="AY25" s="55"/>
      <c r="AZ25" s="144">
        <f>SUM(AZ14:AZ24)</f>
        <v>14104.758</v>
      </c>
      <c r="BA25" s="145"/>
      <c r="BB25" s="145"/>
      <c r="BC25" s="145"/>
      <c r="BD25" s="146"/>
      <c r="BE25" s="79"/>
      <c r="BF25" s="80"/>
      <c r="BG25" s="80"/>
      <c r="BH25" s="80"/>
      <c r="BI25" s="80"/>
      <c r="BJ25" s="81"/>
      <c r="BK25" s="39"/>
    </row>
    <row r="26" spans="2:62" ht="12.7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</row>
    <row r="27" spans="2:62" ht="12.75" customHeight="1">
      <c r="B27" s="149" t="s">
        <v>140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78" t="e">
        <f>[1]!TL(AZ25)</f>
        <v>#NAME?</v>
      </c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61" t="s">
        <v>55</v>
      </c>
      <c r="BD27" s="161"/>
      <c r="BE27" s="161"/>
      <c r="BF27" s="161"/>
      <c r="BG27" s="161"/>
      <c r="BH27" s="161"/>
      <c r="BI27" s="161"/>
      <c r="BJ27" s="162"/>
    </row>
    <row r="28" spans="2:62" ht="12.75" customHeight="1">
      <c r="B28" s="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41" t="s">
        <v>39</v>
      </c>
      <c r="AE30" s="41"/>
      <c r="AF30" s="41"/>
      <c r="AG30" s="41"/>
      <c r="AH30" s="41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42"/>
      <c r="AW30" s="11" t="s">
        <v>155</v>
      </c>
      <c r="AX30" s="41"/>
      <c r="AY30" s="41"/>
      <c r="AZ30" s="41"/>
      <c r="BA30" s="41" t="s">
        <v>34</v>
      </c>
      <c r="BB30" s="41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 t="s">
        <v>24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 t="s">
        <v>42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36" t="s">
        <v>25</v>
      </c>
      <c r="C32" s="37" t="s">
        <v>26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 t="s">
        <v>0</v>
      </c>
      <c r="S32" s="37"/>
      <c r="T32" s="37"/>
      <c r="U32" s="37" t="s">
        <v>27</v>
      </c>
      <c r="V32" s="174" t="s">
        <v>145</v>
      </c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37"/>
      <c r="AP32" s="37"/>
      <c r="AQ32" s="37"/>
      <c r="AR32" s="37"/>
      <c r="AS32" s="37"/>
      <c r="AT32" s="37"/>
      <c r="AU32" s="37"/>
      <c r="AV32" s="37"/>
      <c r="AW32" s="37"/>
      <c r="AX32" s="37" t="s">
        <v>41</v>
      </c>
      <c r="AY32" s="37"/>
      <c r="AZ32" s="37"/>
      <c r="BA32" s="37"/>
      <c r="BB32" s="37"/>
      <c r="BC32" s="37"/>
      <c r="BD32" s="37"/>
      <c r="BE32" s="37"/>
      <c r="BF32" s="37"/>
      <c r="BG32" s="37" t="s">
        <v>34</v>
      </c>
      <c r="BH32" s="37"/>
      <c r="BI32" s="37"/>
      <c r="BJ32" s="40"/>
    </row>
    <row r="33" spans="2:62" ht="12.75" customHeight="1">
      <c r="B33" s="36"/>
      <c r="C33" s="37" t="s">
        <v>29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1</v>
      </c>
      <c r="S33" s="37"/>
      <c r="T33" s="37"/>
      <c r="U33" s="37" t="s">
        <v>27</v>
      </c>
      <c r="V33" s="174" t="s">
        <v>146</v>
      </c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30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31</v>
      </c>
      <c r="S34" s="37"/>
      <c r="T34" s="37"/>
      <c r="U34" s="37"/>
      <c r="V34" s="37" t="s">
        <v>27</v>
      </c>
      <c r="W34" s="48" t="s">
        <v>28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40"/>
    </row>
    <row r="35" spans="2:62" ht="12.75" customHeight="1">
      <c r="B35" s="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5"/>
    </row>
    <row r="36" s="46" customFormat="1" ht="12.75" customHeight="1">
      <c r="BK36" s="47"/>
    </row>
  </sheetData>
  <sheetProtection/>
  <mergeCells count="141">
    <mergeCell ref="AZ25:BD25"/>
    <mergeCell ref="AH25:AK25"/>
    <mergeCell ref="B27:AH27"/>
    <mergeCell ref="AI27:BB27"/>
    <mergeCell ref="AH17:AK17"/>
    <mergeCell ref="AL17:AP17"/>
    <mergeCell ref="AQ17:AT17"/>
    <mergeCell ref="AU17:AX17"/>
    <mergeCell ref="V33:AN33"/>
    <mergeCell ref="BE25:BJ25"/>
    <mergeCell ref="AL25:AP25"/>
    <mergeCell ref="AQ25:AT25"/>
    <mergeCell ref="BC27:BJ27"/>
    <mergeCell ref="AU25:AX25"/>
    <mergeCell ref="B17:H17"/>
    <mergeCell ref="I16:T16"/>
    <mergeCell ref="U17:W17"/>
    <mergeCell ref="X17:AA17"/>
    <mergeCell ref="I17:T17"/>
    <mergeCell ref="B16:H16"/>
    <mergeCell ref="U16:W16"/>
    <mergeCell ref="X16:AA16"/>
    <mergeCell ref="B22:H22"/>
    <mergeCell ref="I22:T22"/>
    <mergeCell ref="B21:H21"/>
    <mergeCell ref="I21:T21"/>
    <mergeCell ref="U21:W21"/>
    <mergeCell ref="X21:AA21"/>
    <mergeCell ref="AZ22:BD22"/>
    <mergeCell ref="AQ21:AT21"/>
    <mergeCell ref="BE22:BJ22"/>
    <mergeCell ref="AZ21:BD21"/>
    <mergeCell ref="U12:W12"/>
    <mergeCell ref="I9:T9"/>
    <mergeCell ref="AB11:AG11"/>
    <mergeCell ref="U11:W11"/>
    <mergeCell ref="AZ17:BD17"/>
    <mergeCell ref="BE17:BJ17"/>
    <mergeCell ref="AQ20:AT20"/>
    <mergeCell ref="AU20:AX20"/>
    <mergeCell ref="BE19:BJ19"/>
    <mergeCell ref="B20:H20"/>
    <mergeCell ref="I20:T20"/>
    <mergeCell ref="U20:W20"/>
    <mergeCell ref="X20:AA20"/>
    <mergeCell ref="AB20:AG20"/>
    <mergeCell ref="AH20:AK20"/>
    <mergeCell ref="AL20:AP20"/>
    <mergeCell ref="AZ20:BD20"/>
    <mergeCell ref="BE20:BJ20"/>
    <mergeCell ref="BE18:BJ18"/>
    <mergeCell ref="B19:H19"/>
    <mergeCell ref="I19:T19"/>
    <mergeCell ref="U19:W19"/>
    <mergeCell ref="X19:AA19"/>
    <mergeCell ref="AB19:AG19"/>
    <mergeCell ref="AH19:AK19"/>
    <mergeCell ref="AL19:AP19"/>
    <mergeCell ref="AU19:AX19"/>
    <mergeCell ref="AZ19:BD19"/>
    <mergeCell ref="AU16:AX16"/>
    <mergeCell ref="AZ16:BD16"/>
    <mergeCell ref="BE16:BJ16"/>
    <mergeCell ref="B18:H18"/>
    <mergeCell ref="I18:T18"/>
    <mergeCell ref="U18:W18"/>
    <mergeCell ref="X18:AA18"/>
    <mergeCell ref="AB18:AG18"/>
    <mergeCell ref="AH18:AK18"/>
    <mergeCell ref="AL18:AP18"/>
    <mergeCell ref="AL15:AP15"/>
    <mergeCell ref="AQ15:AT15"/>
    <mergeCell ref="AB16:AG16"/>
    <mergeCell ref="AH16:AK16"/>
    <mergeCell ref="AL16:AP16"/>
    <mergeCell ref="AQ16:AT16"/>
    <mergeCell ref="AB17:AG17"/>
    <mergeCell ref="AQ18:AT18"/>
    <mergeCell ref="L6:W6"/>
    <mergeCell ref="L7:W7"/>
    <mergeCell ref="L8:W8"/>
    <mergeCell ref="L1:W1"/>
    <mergeCell ref="L2:W2"/>
    <mergeCell ref="L3:W3"/>
    <mergeCell ref="L4:W4"/>
    <mergeCell ref="L5:W5"/>
    <mergeCell ref="B14:H14"/>
    <mergeCell ref="I14:T14"/>
    <mergeCell ref="U14:W14"/>
    <mergeCell ref="X14:AA14"/>
    <mergeCell ref="AB14:AG14"/>
    <mergeCell ref="AH14:AK14"/>
    <mergeCell ref="AH15:AK15"/>
    <mergeCell ref="AL14:AP14"/>
    <mergeCell ref="AQ14:AT14"/>
    <mergeCell ref="AV6:BJ6"/>
    <mergeCell ref="AS7:BF7"/>
    <mergeCell ref="AU14:AX14"/>
    <mergeCell ref="AZ14:BD14"/>
    <mergeCell ref="BE14:BJ14"/>
    <mergeCell ref="AS6:AU6"/>
    <mergeCell ref="V32:AN32"/>
    <mergeCell ref="AU15:AX15"/>
    <mergeCell ref="AZ15:BD15"/>
    <mergeCell ref="BE15:BJ15"/>
    <mergeCell ref="B25:T25"/>
    <mergeCell ref="B15:H15"/>
    <mergeCell ref="I15:T15"/>
    <mergeCell ref="U15:W15"/>
    <mergeCell ref="X15:AA15"/>
    <mergeCell ref="AB15:AG15"/>
    <mergeCell ref="U25:W25"/>
    <mergeCell ref="X25:AA25"/>
    <mergeCell ref="AB25:AG25"/>
    <mergeCell ref="AB22:AG22"/>
    <mergeCell ref="U22:W22"/>
    <mergeCell ref="B24:BJ24"/>
    <mergeCell ref="AQ23:AT23"/>
    <mergeCell ref="AU23:AX23"/>
    <mergeCell ref="AQ22:AT22"/>
    <mergeCell ref="AU22:AX22"/>
    <mergeCell ref="AZ23:BD23"/>
    <mergeCell ref="BE23:BJ23"/>
    <mergeCell ref="AB21:AG21"/>
    <mergeCell ref="X22:AA22"/>
    <mergeCell ref="AL21:AP21"/>
    <mergeCell ref="AU21:AX21"/>
    <mergeCell ref="AB23:AG23"/>
    <mergeCell ref="AH22:AK22"/>
    <mergeCell ref="AL22:AP22"/>
    <mergeCell ref="BE21:BJ21"/>
    <mergeCell ref="B23:H23"/>
    <mergeCell ref="I23:T23"/>
    <mergeCell ref="U23:W23"/>
    <mergeCell ref="X23:AA23"/>
    <mergeCell ref="AZ18:BD18"/>
    <mergeCell ref="AH23:AK23"/>
    <mergeCell ref="AL23:AP23"/>
    <mergeCell ref="AQ19:AT19"/>
    <mergeCell ref="AU18:AX18"/>
    <mergeCell ref="AH21:AK21"/>
  </mergeCells>
  <printOptions/>
  <pageMargins left="0" right="0" top="0" bottom="0" header="0" footer="0"/>
  <pageSetup fitToHeight="1" fitToWidth="1" horizontalDpi="300" verticalDpi="300" orientation="landscape" paperSize="9" scale="95" r:id="rId1"/>
  <headerFooter alignWithMargins="0">
    <oddFooter>&amp;L&amp;8M.Y.H.B.Y.Örnek No:27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5"/>
  <sheetViews>
    <sheetView zoomScale="85" zoomScaleNormal="85" zoomScaleSheetLayoutView="100" zoomScalePageLayoutView="0" workbookViewId="0" topLeftCell="A1">
      <selection activeCell="AH43" sqref="AH43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14.2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156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148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3600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157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34007223988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158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142</v>
      </c>
      <c r="C14" s="86"/>
      <c r="D14" s="86"/>
      <c r="E14" s="86"/>
      <c r="F14" s="86"/>
      <c r="G14" s="86"/>
      <c r="H14" s="87"/>
      <c r="I14" s="88" t="s">
        <v>143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9</v>
      </c>
      <c r="V14" s="103"/>
      <c r="W14" s="104"/>
      <c r="X14" s="105">
        <v>95</v>
      </c>
      <c r="Y14" s="106"/>
      <c r="Z14" s="106"/>
      <c r="AA14" s="107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72</v>
      </c>
      <c r="AM14" s="112"/>
      <c r="AN14" s="112"/>
      <c r="AO14" s="112"/>
      <c r="AP14" s="113"/>
      <c r="AQ14" s="76">
        <f>U14*X14</f>
        <v>855</v>
      </c>
      <c r="AR14" s="77"/>
      <c r="AS14" s="77"/>
      <c r="AT14" s="78"/>
      <c r="AU14" s="167" t="s">
        <v>159</v>
      </c>
      <c r="AV14" s="77"/>
      <c r="AW14" s="77"/>
      <c r="AX14" s="78"/>
      <c r="AY14" s="53">
        <f>AQ14*AU14</f>
        <v>15692670</v>
      </c>
      <c r="AZ14" s="76">
        <v>1569.27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/>
      <c r="AI15" s="68"/>
      <c r="AJ15" s="68"/>
      <c r="AK15" s="69"/>
      <c r="AL15" s="111"/>
      <c r="AM15" s="112"/>
      <c r="AN15" s="112"/>
      <c r="AO15" s="112"/>
      <c r="AP15" s="113"/>
      <c r="AQ15" s="76"/>
      <c r="AR15" s="77"/>
      <c r="AS15" s="77"/>
      <c r="AT15" s="78"/>
      <c r="AU15" s="73"/>
      <c r="AV15" s="74"/>
      <c r="AW15" s="74"/>
      <c r="AX15" s="75"/>
      <c r="AY15" s="55"/>
      <c r="AZ15" s="76"/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/>
      <c r="AI16" s="68"/>
      <c r="AJ16" s="68"/>
      <c r="AK16" s="69"/>
      <c r="AL16" s="111"/>
      <c r="AM16" s="112"/>
      <c r="AN16" s="112"/>
      <c r="AO16" s="112"/>
      <c r="AP16" s="113"/>
      <c r="AQ16" s="76"/>
      <c r="AR16" s="77"/>
      <c r="AS16" s="77"/>
      <c r="AT16" s="78"/>
      <c r="AU16" s="152"/>
      <c r="AV16" s="153"/>
      <c r="AW16" s="153"/>
      <c r="AX16" s="154"/>
      <c r="AY16" s="54"/>
      <c r="AZ16" s="76"/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108"/>
      <c r="AC17" s="109"/>
      <c r="AD17" s="109"/>
      <c r="AE17" s="109"/>
      <c r="AF17" s="109"/>
      <c r="AG17" s="110"/>
      <c r="AH17" s="67"/>
      <c r="AI17" s="68"/>
      <c r="AJ17" s="68"/>
      <c r="AK17" s="69"/>
      <c r="AL17" s="111"/>
      <c r="AM17" s="112"/>
      <c r="AN17" s="112"/>
      <c r="AO17" s="112"/>
      <c r="AP17" s="113"/>
      <c r="AQ17" s="76"/>
      <c r="AR17" s="77"/>
      <c r="AS17" s="77"/>
      <c r="AT17" s="78"/>
      <c r="AU17" s="152"/>
      <c r="AV17" s="153"/>
      <c r="AW17" s="153"/>
      <c r="AX17" s="154"/>
      <c r="AY17" s="54"/>
      <c r="AZ17" s="76"/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03"/>
      <c r="V19" s="103"/>
      <c r="W19" s="104"/>
      <c r="X19" s="105"/>
      <c r="Y19" s="106"/>
      <c r="Z19" s="106"/>
      <c r="AA19" s="107"/>
      <c r="AB19" s="108"/>
      <c r="AC19" s="109"/>
      <c r="AD19" s="109"/>
      <c r="AE19" s="109"/>
      <c r="AF19" s="109"/>
      <c r="AG19" s="110"/>
      <c r="AH19" s="111"/>
      <c r="AI19" s="112"/>
      <c r="AJ19" s="112"/>
      <c r="AK19" s="113"/>
      <c r="AL19" s="111"/>
      <c r="AM19" s="112"/>
      <c r="AN19" s="112"/>
      <c r="AO19" s="112"/>
      <c r="AP19" s="113"/>
      <c r="AQ19" s="76"/>
      <c r="AR19" s="77"/>
      <c r="AS19" s="77"/>
      <c r="AT19" s="78"/>
      <c r="AU19" s="167"/>
      <c r="AV19" s="77"/>
      <c r="AW19" s="77"/>
      <c r="AX19" s="78"/>
      <c r="AY19" s="53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8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67"/>
      <c r="AI20" s="68"/>
      <c r="AJ20" s="68"/>
      <c r="AK20" s="69"/>
      <c r="AL20" s="67"/>
      <c r="AM20" s="68"/>
      <c r="AN20" s="68"/>
      <c r="AO20" s="68"/>
      <c r="AP20" s="69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8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167"/>
      <c r="AV21" s="77"/>
      <c r="AW21" s="77"/>
      <c r="AX21" s="78"/>
      <c r="AY21" s="54"/>
      <c r="AZ21" s="76"/>
      <c r="BA21" s="77"/>
      <c r="BB21" s="77"/>
      <c r="BC21" s="77"/>
      <c r="BD21" s="78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8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167"/>
      <c r="AV22" s="77"/>
      <c r="AW22" s="77"/>
      <c r="AX22" s="78"/>
      <c r="AY22" s="54"/>
      <c r="AZ22" s="76"/>
      <c r="BA22" s="77"/>
      <c r="BB22" s="77"/>
      <c r="BC22" s="77"/>
      <c r="BD22" s="78"/>
      <c r="BE22" s="79"/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/>
      <c r="BA23" s="77"/>
      <c r="BB23" s="77"/>
      <c r="BC23" s="77"/>
      <c r="BD23" s="78"/>
      <c r="BE23" s="79"/>
      <c r="BF23" s="80"/>
      <c r="BG23" s="80"/>
      <c r="BH23" s="80"/>
      <c r="BI23" s="80"/>
      <c r="BJ23" s="81"/>
    </row>
    <row r="24" spans="2:63" s="9" customFormat="1" ht="18" customHeight="1">
      <c r="B24" s="82" t="s">
        <v>23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67"/>
      <c r="V24" s="68"/>
      <c r="W24" s="69"/>
      <c r="X24" s="70"/>
      <c r="Y24" s="71"/>
      <c r="Z24" s="71"/>
      <c r="AA24" s="72"/>
      <c r="AB24" s="70"/>
      <c r="AC24" s="71"/>
      <c r="AD24" s="71"/>
      <c r="AE24" s="71"/>
      <c r="AF24" s="71"/>
      <c r="AG24" s="72"/>
      <c r="AH24" s="70"/>
      <c r="AI24" s="71"/>
      <c r="AJ24" s="71"/>
      <c r="AK24" s="72"/>
      <c r="AL24" s="70"/>
      <c r="AM24" s="71"/>
      <c r="AN24" s="71"/>
      <c r="AO24" s="71"/>
      <c r="AP24" s="72"/>
      <c r="AQ24" s="70"/>
      <c r="AR24" s="71"/>
      <c r="AS24" s="71"/>
      <c r="AT24" s="72"/>
      <c r="AU24" s="70"/>
      <c r="AV24" s="71"/>
      <c r="AW24" s="71"/>
      <c r="AX24" s="72"/>
      <c r="AY24" s="55"/>
      <c r="AZ24" s="144">
        <f>SUM(AZ14:AZ23)</f>
        <v>1569.27</v>
      </c>
      <c r="BA24" s="145"/>
      <c r="BB24" s="145"/>
      <c r="BC24" s="145"/>
      <c r="BD24" s="146"/>
      <c r="BE24" s="79"/>
      <c r="BF24" s="80"/>
      <c r="BG24" s="80"/>
      <c r="BH24" s="80"/>
      <c r="BI24" s="80"/>
      <c r="BJ24" s="81"/>
      <c r="BK24" s="39"/>
    </row>
    <row r="25" spans="2:62" ht="12.75" customHeigh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</row>
    <row r="26" spans="2:62" ht="12.75" customHeight="1">
      <c r="B26" s="149" t="s">
        <v>144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78" t="e">
        <f>[1]!TL(AZ24)</f>
        <v>#NAME?</v>
      </c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61" t="s">
        <v>55</v>
      </c>
      <c r="BD26" s="161"/>
      <c r="BE26" s="161"/>
      <c r="BF26" s="161"/>
      <c r="BG26" s="161"/>
      <c r="BH26" s="161"/>
      <c r="BI26" s="161"/>
      <c r="BJ26" s="162"/>
    </row>
    <row r="27" spans="2:62" ht="12.75" customHeight="1">
      <c r="B27" s="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40"/>
    </row>
    <row r="28" spans="2:62" ht="12.75" customHeight="1">
      <c r="B28" s="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41" t="s">
        <v>39</v>
      </c>
      <c r="AE29" s="41"/>
      <c r="AF29" s="41"/>
      <c r="AG29" s="41"/>
      <c r="AH29" s="41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42"/>
      <c r="AW29" s="139" t="s">
        <v>160</v>
      </c>
      <c r="AX29" s="139"/>
      <c r="AY29" s="139"/>
      <c r="AZ29" s="139"/>
      <c r="BA29" s="139"/>
      <c r="BB29" s="139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 t="s">
        <v>24</v>
      </c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 t="s">
        <v>42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36" t="s">
        <v>25</v>
      </c>
      <c r="C31" s="37" t="s">
        <v>26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 t="s">
        <v>0</v>
      </c>
      <c r="S31" s="37"/>
      <c r="T31" s="37"/>
      <c r="U31" s="37" t="s">
        <v>27</v>
      </c>
      <c r="V31" s="174" t="s">
        <v>145</v>
      </c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37"/>
      <c r="AP31" s="37"/>
      <c r="AQ31" s="37"/>
      <c r="AR31" s="37"/>
      <c r="AS31" s="37"/>
      <c r="AT31" s="37"/>
      <c r="AU31" s="37"/>
      <c r="AV31" s="37"/>
      <c r="AW31" s="37"/>
      <c r="AX31" s="37" t="s">
        <v>41</v>
      </c>
      <c r="AY31" s="37"/>
      <c r="AZ31" s="37"/>
      <c r="BA31" s="37"/>
      <c r="BB31" s="37"/>
      <c r="BC31" s="37"/>
      <c r="BD31" s="37"/>
      <c r="BE31" s="37"/>
      <c r="BF31" s="37"/>
      <c r="BG31" s="37" t="s">
        <v>34</v>
      </c>
      <c r="BH31" s="37"/>
      <c r="BI31" s="37"/>
      <c r="BJ31" s="40"/>
    </row>
    <row r="32" spans="2:62" ht="12.75" customHeight="1">
      <c r="B32" s="36"/>
      <c r="C32" s="37" t="s">
        <v>29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 t="s">
        <v>1</v>
      </c>
      <c r="S32" s="37"/>
      <c r="T32" s="37"/>
      <c r="U32" s="37" t="s">
        <v>27</v>
      </c>
      <c r="V32" s="174" t="s">
        <v>146</v>
      </c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 t="s">
        <v>34</v>
      </c>
      <c r="BH32" s="37"/>
      <c r="BI32" s="37"/>
      <c r="BJ32" s="40"/>
    </row>
    <row r="33" spans="2:62" ht="12.75" customHeight="1">
      <c r="B33" s="36"/>
      <c r="C33" s="37" t="s">
        <v>30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31</v>
      </c>
      <c r="S33" s="37"/>
      <c r="T33" s="37"/>
      <c r="U33" s="37"/>
      <c r="V33" s="37" t="s">
        <v>27</v>
      </c>
      <c r="W33" s="48" t="s">
        <v>28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40"/>
    </row>
    <row r="34" spans="2:62" ht="12.75" customHeight="1">
      <c r="B34" s="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5"/>
    </row>
    <row r="35" s="46" customFormat="1" ht="12.75" customHeight="1">
      <c r="BK35" s="47"/>
    </row>
  </sheetData>
  <sheetProtection/>
  <mergeCells count="141">
    <mergeCell ref="AZ23:BD23"/>
    <mergeCell ref="BE23:BJ23"/>
    <mergeCell ref="X22:AA22"/>
    <mergeCell ref="AH23:AK23"/>
    <mergeCell ref="AL23:AP23"/>
    <mergeCell ref="AQ23:AT23"/>
    <mergeCell ref="AU23:AX23"/>
    <mergeCell ref="B23:H23"/>
    <mergeCell ref="I23:T23"/>
    <mergeCell ref="U23:W23"/>
    <mergeCell ref="X23:AA23"/>
    <mergeCell ref="V31:AN31"/>
    <mergeCell ref="AQ18:AT18"/>
    <mergeCell ref="AQ19:AT19"/>
    <mergeCell ref="U24:W24"/>
    <mergeCell ref="X24:AA24"/>
    <mergeCell ref="AB24:AG24"/>
    <mergeCell ref="AB23:AG23"/>
    <mergeCell ref="AH21:AK21"/>
    <mergeCell ref="AH22:AK22"/>
    <mergeCell ref="AL22:AP22"/>
    <mergeCell ref="AB22:AG22"/>
    <mergeCell ref="AH19:AK19"/>
    <mergeCell ref="U22:W22"/>
    <mergeCell ref="AU15:AX15"/>
    <mergeCell ref="AB16:AG16"/>
    <mergeCell ref="AH16:AK16"/>
    <mergeCell ref="AL16:AP16"/>
    <mergeCell ref="AQ16:AT16"/>
    <mergeCell ref="AL15:AP15"/>
    <mergeCell ref="AB17:AG17"/>
    <mergeCell ref="AL18:AP18"/>
    <mergeCell ref="AB19:AG19"/>
    <mergeCell ref="AZ15:BD15"/>
    <mergeCell ref="BE15:BJ15"/>
    <mergeCell ref="B24:T24"/>
    <mergeCell ref="B15:H15"/>
    <mergeCell ref="I15:T15"/>
    <mergeCell ref="U15:W15"/>
    <mergeCell ref="X15:AA15"/>
    <mergeCell ref="AB15:AG15"/>
    <mergeCell ref="AH15:AK15"/>
    <mergeCell ref="AQ15:AT15"/>
    <mergeCell ref="AV6:BJ6"/>
    <mergeCell ref="AS7:BF7"/>
    <mergeCell ref="AU14:AX14"/>
    <mergeCell ref="AZ14:BD14"/>
    <mergeCell ref="BE14:BJ14"/>
    <mergeCell ref="AS6:AU6"/>
    <mergeCell ref="AB14:AG14"/>
    <mergeCell ref="AH14:AK14"/>
    <mergeCell ref="AL14:AP14"/>
    <mergeCell ref="AQ14:AT14"/>
    <mergeCell ref="B14:H14"/>
    <mergeCell ref="I14:T14"/>
    <mergeCell ref="U14:W14"/>
    <mergeCell ref="X14:AA14"/>
    <mergeCell ref="L6:W6"/>
    <mergeCell ref="L7:W7"/>
    <mergeCell ref="L8:W8"/>
    <mergeCell ref="L1:W1"/>
    <mergeCell ref="L2:W2"/>
    <mergeCell ref="L3:W3"/>
    <mergeCell ref="L4:W4"/>
    <mergeCell ref="L5:W5"/>
    <mergeCell ref="B18:H18"/>
    <mergeCell ref="I18:T18"/>
    <mergeCell ref="U18:W18"/>
    <mergeCell ref="X18:AA18"/>
    <mergeCell ref="U16:W16"/>
    <mergeCell ref="BE20:BJ20"/>
    <mergeCell ref="BE18:BJ18"/>
    <mergeCell ref="AZ20:BD20"/>
    <mergeCell ref="AB18:AG18"/>
    <mergeCell ref="AH18:AK18"/>
    <mergeCell ref="AZ19:BD19"/>
    <mergeCell ref="AU16:AX16"/>
    <mergeCell ref="AZ16:BD16"/>
    <mergeCell ref="BE16:BJ16"/>
    <mergeCell ref="AZ18:BD18"/>
    <mergeCell ref="AL19:AP19"/>
    <mergeCell ref="AU19:AX19"/>
    <mergeCell ref="AU18:AX18"/>
    <mergeCell ref="B20:H20"/>
    <mergeCell ref="I20:T20"/>
    <mergeCell ref="U20:W20"/>
    <mergeCell ref="X20:AA20"/>
    <mergeCell ref="B19:H19"/>
    <mergeCell ref="I19:T19"/>
    <mergeCell ref="U19:W19"/>
    <mergeCell ref="X19:AA19"/>
    <mergeCell ref="U21:W21"/>
    <mergeCell ref="X21:AA21"/>
    <mergeCell ref="AQ20:AT20"/>
    <mergeCell ref="AU20:AX20"/>
    <mergeCell ref="AB20:AG20"/>
    <mergeCell ref="AH20:AK20"/>
    <mergeCell ref="AL20:AP20"/>
    <mergeCell ref="AB21:AG21"/>
    <mergeCell ref="AL21:AP21"/>
    <mergeCell ref="AU21:AX21"/>
    <mergeCell ref="B22:H22"/>
    <mergeCell ref="I22:T22"/>
    <mergeCell ref="BE21:BJ21"/>
    <mergeCell ref="AQ22:AT22"/>
    <mergeCell ref="AU22:AX22"/>
    <mergeCell ref="AZ22:BD22"/>
    <mergeCell ref="AQ21:AT21"/>
    <mergeCell ref="BE22:BJ22"/>
    <mergeCell ref="B21:H21"/>
    <mergeCell ref="I21:T21"/>
    <mergeCell ref="U12:W12"/>
    <mergeCell ref="I9:T9"/>
    <mergeCell ref="AB11:AG11"/>
    <mergeCell ref="U11:W11"/>
    <mergeCell ref="B17:H17"/>
    <mergeCell ref="I16:T16"/>
    <mergeCell ref="U17:W17"/>
    <mergeCell ref="X17:AA17"/>
    <mergeCell ref="I17:T17"/>
    <mergeCell ref="B16:H16"/>
    <mergeCell ref="X16:AA16"/>
    <mergeCell ref="AI26:BB26"/>
    <mergeCell ref="AZ17:BD17"/>
    <mergeCell ref="BE17:BJ17"/>
    <mergeCell ref="AH17:AK17"/>
    <mergeCell ref="AL17:AP17"/>
    <mergeCell ref="AQ17:AT17"/>
    <mergeCell ref="AU17:AX17"/>
    <mergeCell ref="AZ21:BD21"/>
    <mergeCell ref="BE19:BJ19"/>
    <mergeCell ref="AW29:BB29"/>
    <mergeCell ref="V32:AN32"/>
    <mergeCell ref="BE24:BJ24"/>
    <mergeCell ref="AL24:AP24"/>
    <mergeCell ref="AQ24:AT24"/>
    <mergeCell ref="BC26:BJ26"/>
    <mergeCell ref="AU24:AX24"/>
    <mergeCell ref="AZ24:BD24"/>
    <mergeCell ref="AH24:AK24"/>
    <mergeCell ref="B26:AH26"/>
  </mergeCells>
  <printOptions/>
  <pageMargins left="0" right="0" top="0" bottom="0" header="0" footer="0"/>
  <pageSetup fitToHeight="1" fitToWidth="1" horizontalDpi="300" verticalDpi="300" orientation="landscape" paperSize="9" scale="97" r:id="rId1"/>
  <headerFooter alignWithMargins="0">
    <oddFooter>&amp;L&amp;8M.Y.H.B.Y.Örnek No:27</oddFooter>
  </headerFooter>
  <ignoredErrors>
    <ignoredError sqref="AQ14:AX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8"/>
  <sheetViews>
    <sheetView zoomScale="85" zoomScaleNormal="85" zoomScaleSheetLayoutView="100" zoomScalePageLayoutView="0" workbookViewId="0" topLeftCell="A1">
      <selection activeCell="I15" sqref="I15:T15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14.2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129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130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4800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133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16168541316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131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132</v>
      </c>
      <c r="C14" s="86"/>
      <c r="D14" s="86"/>
      <c r="E14" s="86"/>
      <c r="F14" s="86"/>
      <c r="G14" s="86"/>
      <c r="H14" s="87"/>
      <c r="I14" s="88" t="s">
        <v>135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90</v>
      </c>
      <c r="V14" s="103"/>
      <c r="W14" s="104"/>
      <c r="X14" s="105">
        <v>80</v>
      </c>
      <c r="Y14" s="106"/>
      <c r="Z14" s="106"/>
      <c r="AA14" s="107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72</v>
      </c>
      <c r="AM14" s="112"/>
      <c r="AN14" s="112"/>
      <c r="AO14" s="112"/>
      <c r="AP14" s="113"/>
      <c r="AQ14" s="76">
        <v>7200</v>
      </c>
      <c r="AR14" s="77"/>
      <c r="AS14" s="77"/>
      <c r="AT14" s="78"/>
      <c r="AU14" s="167" t="s">
        <v>134</v>
      </c>
      <c r="AV14" s="77"/>
      <c r="AW14" s="77"/>
      <c r="AX14" s="78"/>
      <c r="AY14" s="53">
        <f>AQ14*AU14</f>
        <v>113796000</v>
      </c>
      <c r="AZ14" s="76">
        <v>11379.6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136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/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3143</v>
      </c>
      <c r="AR15" s="77"/>
      <c r="AS15" s="77"/>
      <c r="AT15" s="78"/>
      <c r="AU15" s="73"/>
      <c r="AV15" s="74"/>
      <c r="AW15" s="74"/>
      <c r="AX15" s="75"/>
      <c r="AY15" s="55"/>
      <c r="AZ15" s="76">
        <v>3143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138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/>
      <c r="AI16" s="68"/>
      <c r="AJ16" s="68"/>
      <c r="AK16" s="69"/>
      <c r="AL16" s="111" t="s">
        <v>54</v>
      </c>
      <c r="AM16" s="112"/>
      <c r="AN16" s="112"/>
      <c r="AO16" s="112"/>
      <c r="AP16" s="113"/>
      <c r="AQ16" s="76">
        <v>104.51</v>
      </c>
      <c r="AR16" s="77"/>
      <c r="AS16" s="77"/>
      <c r="AT16" s="78"/>
      <c r="AU16" s="152"/>
      <c r="AV16" s="153"/>
      <c r="AW16" s="153"/>
      <c r="AX16" s="154"/>
      <c r="AY16" s="54"/>
      <c r="AZ16" s="76">
        <v>104.51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 t="s">
        <v>139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108"/>
      <c r="AC17" s="109"/>
      <c r="AD17" s="109"/>
      <c r="AE17" s="109"/>
      <c r="AF17" s="109"/>
      <c r="AG17" s="110"/>
      <c r="AH17" s="67"/>
      <c r="AI17" s="68"/>
      <c r="AJ17" s="68"/>
      <c r="AK17" s="69"/>
      <c r="AL17" s="111" t="s">
        <v>54</v>
      </c>
      <c r="AM17" s="112"/>
      <c r="AN17" s="112"/>
      <c r="AO17" s="112"/>
      <c r="AP17" s="113"/>
      <c r="AQ17" s="76">
        <v>226.49</v>
      </c>
      <c r="AR17" s="77"/>
      <c r="AS17" s="77"/>
      <c r="AT17" s="78"/>
      <c r="AU17" s="152"/>
      <c r="AV17" s="153"/>
      <c r="AW17" s="153"/>
      <c r="AX17" s="154"/>
      <c r="AY17" s="54"/>
      <c r="AZ17" s="76">
        <v>226.49</v>
      </c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03"/>
      <c r="V19" s="103"/>
      <c r="W19" s="104"/>
      <c r="X19" s="105"/>
      <c r="Y19" s="106"/>
      <c r="Z19" s="106"/>
      <c r="AA19" s="107"/>
      <c r="AB19" s="108"/>
      <c r="AC19" s="109"/>
      <c r="AD19" s="109"/>
      <c r="AE19" s="109"/>
      <c r="AF19" s="109"/>
      <c r="AG19" s="110"/>
      <c r="AH19" s="111"/>
      <c r="AI19" s="112"/>
      <c r="AJ19" s="112"/>
      <c r="AK19" s="113"/>
      <c r="AL19" s="111"/>
      <c r="AM19" s="112"/>
      <c r="AN19" s="112"/>
      <c r="AO19" s="112"/>
      <c r="AP19" s="113"/>
      <c r="AQ19" s="76"/>
      <c r="AR19" s="77"/>
      <c r="AS19" s="77"/>
      <c r="AT19" s="78"/>
      <c r="AU19" s="167"/>
      <c r="AV19" s="77"/>
      <c r="AW19" s="77"/>
      <c r="AX19" s="78"/>
      <c r="AY19" s="53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8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67"/>
      <c r="AI20" s="68"/>
      <c r="AJ20" s="68"/>
      <c r="AK20" s="69"/>
      <c r="AL20" s="67"/>
      <c r="AM20" s="68"/>
      <c r="AN20" s="68"/>
      <c r="AO20" s="68"/>
      <c r="AP20" s="69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179" t="s">
        <v>137</v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1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179" t="s">
        <v>141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1"/>
      <c r="BE22" s="79"/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8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167"/>
      <c r="AV23" s="77"/>
      <c r="AW23" s="77"/>
      <c r="AX23" s="78"/>
      <c r="AY23" s="54"/>
      <c r="AZ23" s="76"/>
      <c r="BA23" s="77"/>
      <c r="BB23" s="77"/>
      <c r="BC23" s="77"/>
      <c r="BD23" s="78"/>
      <c r="BE23" s="79"/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167"/>
      <c r="AV24" s="77"/>
      <c r="AW24" s="77"/>
      <c r="AX24" s="78"/>
      <c r="AY24" s="54"/>
      <c r="AZ24" s="76"/>
      <c r="BA24" s="77"/>
      <c r="BB24" s="77"/>
      <c r="BC24" s="77"/>
      <c r="BD24" s="78"/>
      <c r="BE24" s="79"/>
      <c r="BF24" s="80"/>
      <c r="BG24" s="80"/>
      <c r="BH24" s="80"/>
      <c r="BI24" s="80"/>
      <c r="BJ24" s="81"/>
    </row>
    <row r="25" spans="2:62" ht="18" customHeight="1">
      <c r="B25" s="85"/>
      <c r="C25" s="86"/>
      <c r="D25" s="86"/>
      <c r="E25" s="86"/>
      <c r="F25" s="86"/>
      <c r="G25" s="86"/>
      <c r="H25" s="8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67"/>
      <c r="V25" s="68"/>
      <c r="W25" s="69"/>
      <c r="X25" s="70"/>
      <c r="Y25" s="71"/>
      <c r="Z25" s="71"/>
      <c r="AA25" s="72"/>
      <c r="AB25" s="108"/>
      <c r="AC25" s="109"/>
      <c r="AD25" s="109"/>
      <c r="AE25" s="109"/>
      <c r="AF25" s="109"/>
      <c r="AG25" s="110"/>
      <c r="AH25" s="70"/>
      <c r="AI25" s="71"/>
      <c r="AJ25" s="71"/>
      <c r="AK25" s="72"/>
      <c r="AL25" s="70"/>
      <c r="AM25" s="71"/>
      <c r="AN25" s="71"/>
      <c r="AO25" s="71"/>
      <c r="AP25" s="72"/>
      <c r="AQ25" s="91"/>
      <c r="AR25" s="92"/>
      <c r="AS25" s="92"/>
      <c r="AT25" s="93"/>
      <c r="AU25" s="91"/>
      <c r="AV25" s="92"/>
      <c r="AW25" s="92"/>
      <c r="AX25" s="93"/>
      <c r="AY25" s="54"/>
      <c r="AZ25" s="76"/>
      <c r="BA25" s="77"/>
      <c r="BB25" s="77"/>
      <c r="BC25" s="77"/>
      <c r="BD25" s="78"/>
      <c r="BE25" s="79"/>
      <c r="BF25" s="80"/>
      <c r="BG25" s="80"/>
      <c r="BH25" s="80"/>
      <c r="BI25" s="80"/>
      <c r="BJ25" s="81"/>
    </row>
    <row r="26" spans="2:62" ht="18" customHeight="1"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3"/>
    </row>
    <row r="27" spans="2:63" s="9" customFormat="1" ht="18" customHeight="1">
      <c r="B27" s="82" t="s">
        <v>23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/>
      <c r="U27" s="67"/>
      <c r="V27" s="68"/>
      <c r="W27" s="69"/>
      <c r="X27" s="70"/>
      <c r="Y27" s="71"/>
      <c r="Z27" s="71"/>
      <c r="AA27" s="72"/>
      <c r="AB27" s="70"/>
      <c r="AC27" s="71"/>
      <c r="AD27" s="71"/>
      <c r="AE27" s="71"/>
      <c r="AF27" s="71"/>
      <c r="AG27" s="72"/>
      <c r="AH27" s="70"/>
      <c r="AI27" s="71"/>
      <c r="AJ27" s="71"/>
      <c r="AK27" s="72"/>
      <c r="AL27" s="70"/>
      <c r="AM27" s="71"/>
      <c r="AN27" s="71"/>
      <c r="AO27" s="71"/>
      <c r="AP27" s="72"/>
      <c r="AQ27" s="70"/>
      <c r="AR27" s="71"/>
      <c r="AS27" s="71"/>
      <c r="AT27" s="72"/>
      <c r="AU27" s="70"/>
      <c r="AV27" s="71"/>
      <c r="AW27" s="71"/>
      <c r="AX27" s="72"/>
      <c r="AY27" s="55"/>
      <c r="AZ27" s="144">
        <f>SUM(AZ14:AZ26)</f>
        <v>14853.6</v>
      </c>
      <c r="BA27" s="145"/>
      <c r="BB27" s="145"/>
      <c r="BC27" s="145"/>
      <c r="BD27" s="146"/>
      <c r="BE27" s="79"/>
      <c r="BF27" s="80"/>
      <c r="BG27" s="80"/>
      <c r="BH27" s="80"/>
      <c r="BI27" s="80"/>
      <c r="BJ27" s="81"/>
      <c r="BK27" s="39"/>
    </row>
    <row r="28" spans="2:62" ht="12.7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5"/>
    </row>
    <row r="29" spans="2:62" ht="12.75" customHeight="1">
      <c r="B29" s="149" t="s">
        <v>140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78" t="e">
        <f>[1]!TL(AZ27)</f>
        <v>#NAME?</v>
      </c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61" t="s">
        <v>55</v>
      </c>
      <c r="BD29" s="161"/>
      <c r="BE29" s="161"/>
      <c r="BF29" s="161"/>
      <c r="BG29" s="161"/>
      <c r="BH29" s="161"/>
      <c r="BI29" s="161"/>
      <c r="BJ29" s="162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1" t="s">
        <v>39</v>
      </c>
      <c r="AE32" s="41"/>
      <c r="AF32" s="41"/>
      <c r="AG32" s="41"/>
      <c r="AH32" s="41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42"/>
      <c r="AW32" s="41" t="s">
        <v>40</v>
      </c>
      <c r="AX32" s="41"/>
      <c r="AY32" s="41"/>
      <c r="AZ32" s="41"/>
      <c r="BA32" s="41" t="s">
        <v>34</v>
      </c>
      <c r="BB32" s="41"/>
      <c r="BC32" s="37"/>
      <c r="BD32" s="37"/>
      <c r="BE32" s="37"/>
      <c r="BF32" s="37"/>
      <c r="BG32" s="37"/>
      <c r="BH32" s="37"/>
      <c r="BI32" s="37"/>
      <c r="BJ32" s="40"/>
    </row>
    <row r="33" spans="2:62" ht="12.75" customHeight="1">
      <c r="B33" s="1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 t="s">
        <v>24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 t="s">
        <v>42</v>
      </c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40"/>
    </row>
    <row r="34" spans="2:62" ht="12.75" customHeight="1">
      <c r="B34" s="36" t="s">
        <v>25</v>
      </c>
      <c r="C34" s="37" t="s">
        <v>26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0</v>
      </c>
      <c r="S34" s="37"/>
      <c r="T34" s="37"/>
      <c r="U34" s="37"/>
      <c r="V34" s="37" t="s">
        <v>27</v>
      </c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 t="s">
        <v>41</v>
      </c>
      <c r="AY34" s="37"/>
      <c r="AZ34" s="37"/>
      <c r="BA34" s="37"/>
      <c r="BB34" s="37"/>
      <c r="BC34" s="37"/>
      <c r="BD34" s="37"/>
      <c r="BE34" s="37"/>
      <c r="BF34" s="37"/>
      <c r="BG34" s="37" t="s">
        <v>34</v>
      </c>
      <c r="BH34" s="37"/>
      <c r="BI34" s="37"/>
      <c r="BJ34" s="40"/>
    </row>
    <row r="35" spans="2:62" ht="12.75" customHeight="1">
      <c r="B35" s="36"/>
      <c r="C35" s="37" t="s">
        <v>29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 t="s">
        <v>1</v>
      </c>
      <c r="S35" s="37"/>
      <c r="T35" s="37"/>
      <c r="U35" s="37"/>
      <c r="V35" s="37" t="s">
        <v>27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48"/>
      <c r="AL35" s="48"/>
      <c r="AM35" s="48"/>
      <c r="AN35" s="48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 t="s">
        <v>34</v>
      </c>
      <c r="BH35" s="37"/>
      <c r="BI35" s="37"/>
      <c r="BJ35" s="40"/>
    </row>
    <row r="36" spans="2:62" ht="12.75" customHeight="1">
      <c r="B36" s="36"/>
      <c r="C36" s="37" t="s">
        <v>30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 t="s">
        <v>31</v>
      </c>
      <c r="S36" s="37"/>
      <c r="T36" s="37"/>
      <c r="U36" s="37"/>
      <c r="V36" s="37" t="s">
        <v>27</v>
      </c>
      <c r="W36" s="48" t="s">
        <v>28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40"/>
    </row>
    <row r="37" spans="2:62" ht="12.75" customHeight="1">
      <c r="B37" s="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</row>
    <row r="38" s="46" customFormat="1" ht="12.75" customHeight="1">
      <c r="BK38" s="47"/>
    </row>
  </sheetData>
  <sheetProtection/>
  <mergeCells count="147">
    <mergeCell ref="AZ16:BD16"/>
    <mergeCell ref="BE27:BJ27"/>
    <mergeCell ref="AL27:AP27"/>
    <mergeCell ref="AQ27:AT27"/>
    <mergeCell ref="BC29:BJ29"/>
    <mergeCell ref="AU27:AX27"/>
    <mergeCell ref="AZ27:BD27"/>
    <mergeCell ref="AZ20:BD20"/>
    <mergeCell ref="X16:AA16"/>
    <mergeCell ref="AZ17:BD17"/>
    <mergeCell ref="BE17:BJ17"/>
    <mergeCell ref="AH17:AK17"/>
    <mergeCell ref="AL17:AP17"/>
    <mergeCell ref="AQ17:AT17"/>
    <mergeCell ref="AU17:AX17"/>
    <mergeCell ref="AB17:AG17"/>
    <mergeCell ref="AU16:AX16"/>
    <mergeCell ref="AB23:AG23"/>
    <mergeCell ref="B17:H17"/>
    <mergeCell ref="I16:T16"/>
    <mergeCell ref="U17:W17"/>
    <mergeCell ref="X17:AA17"/>
    <mergeCell ref="I17:T17"/>
    <mergeCell ref="B16:H16"/>
    <mergeCell ref="U16:W16"/>
    <mergeCell ref="AQ23:AT23"/>
    <mergeCell ref="BE24:BJ24"/>
    <mergeCell ref="U12:W12"/>
    <mergeCell ref="I9:T9"/>
    <mergeCell ref="AB11:AG11"/>
    <mergeCell ref="U11:W11"/>
    <mergeCell ref="AB24:AG24"/>
    <mergeCell ref="AH24:AK24"/>
    <mergeCell ref="AH23:AK23"/>
    <mergeCell ref="I22:BD22"/>
    <mergeCell ref="BE22:BJ22"/>
    <mergeCell ref="AL24:AP24"/>
    <mergeCell ref="U24:W24"/>
    <mergeCell ref="B24:H24"/>
    <mergeCell ref="I24:T24"/>
    <mergeCell ref="BE23:BJ23"/>
    <mergeCell ref="AQ24:AT24"/>
    <mergeCell ref="AU24:AX24"/>
    <mergeCell ref="B22:H22"/>
    <mergeCell ref="AZ24:BD24"/>
    <mergeCell ref="I23:T23"/>
    <mergeCell ref="U23:W23"/>
    <mergeCell ref="X23:AA23"/>
    <mergeCell ref="BE21:BJ21"/>
    <mergeCell ref="BE19:BJ19"/>
    <mergeCell ref="B20:H20"/>
    <mergeCell ref="I20:T20"/>
    <mergeCell ref="U20:W20"/>
    <mergeCell ref="X20:AA20"/>
    <mergeCell ref="BE20:BJ20"/>
    <mergeCell ref="AB20:AG20"/>
    <mergeCell ref="AH20:AK20"/>
    <mergeCell ref="AL20:AP20"/>
    <mergeCell ref="AQ20:AT20"/>
    <mergeCell ref="AU20:AX20"/>
    <mergeCell ref="BE18:BJ18"/>
    <mergeCell ref="AL19:AP19"/>
    <mergeCell ref="AU19:AX19"/>
    <mergeCell ref="AZ19:BD19"/>
    <mergeCell ref="AQ19:AT19"/>
    <mergeCell ref="B19:H19"/>
    <mergeCell ref="I19:T19"/>
    <mergeCell ref="U19:W19"/>
    <mergeCell ref="X19:AA19"/>
    <mergeCell ref="AB19:AG19"/>
    <mergeCell ref="AH19:AK19"/>
    <mergeCell ref="BE16:BJ16"/>
    <mergeCell ref="B18:H18"/>
    <mergeCell ref="I18:T18"/>
    <mergeCell ref="U18:W18"/>
    <mergeCell ref="X18:AA18"/>
    <mergeCell ref="AB18:AG18"/>
    <mergeCell ref="AH18:AK18"/>
    <mergeCell ref="AL18:AP18"/>
    <mergeCell ref="AZ18:BD18"/>
    <mergeCell ref="AQ18:AT18"/>
    <mergeCell ref="AL15:AP15"/>
    <mergeCell ref="AQ15:AT15"/>
    <mergeCell ref="AB16:AG16"/>
    <mergeCell ref="AH16:AK16"/>
    <mergeCell ref="AL16:AP16"/>
    <mergeCell ref="AQ16:AT16"/>
    <mergeCell ref="L6:W6"/>
    <mergeCell ref="L7:W7"/>
    <mergeCell ref="L8:W8"/>
    <mergeCell ref="L1:W1"/>
    <mergeCell ref="L2:W2"/>
    <mergeCell ref="L3:W3"/>
    <mergeCell ref="L4:W4"/>
    <mergeCell ref="L5:W5"/>
    <mergeCell ref="B14:H14"/>
    <mergeCell ref="I14:T14"/>
    <mergeCell ref="U14:W14"/>
    <mergeCell ref="X14:AA14"/>
    <mergeCell ref="AB14:AG14"/>
    <mergeCell ref="AH14:AK14"/>
    <mergeCell ref="AL14:AP14"/>
    <mergeCell ref="AQ14:AT14"/>
    <mergeCell ref="AV6:BJ6"/>
    <mergeCell ref="AS7:BF7"/>
    <mergeCell ref="AU14:AX14"/>
    <mergeCell ref="AZ14:BD14"/>
    <mergeCell ref="BE14:BJ14"/>
    <mergeCell ref="AS6:AU6"/>
    <mergeCell ref="AU15:AX15"/>
    <mergeCell ref="AZ15:BD15"/>
    <mergeCell ref="BE15:BJ15"/>
    <mergeCell ref="B27:T27"/>
    <mergeCell ref="B15:H15"/>
    <mergeCell ref="I15:T15"/>
    <mergeCell ref="U15:W15"/>
    <mergeCell ref="X15:AA15"/>
    <mergeCell ref="AB15:AG15"/>
    <mergeCell ref="AH15:AK15"/>
    <mergeCell ref="W34:AJ34"/>
    <mergeCell ref="W35:AJ35"/>
    <mergeCell ref="U27:W27"/>
    <mergeCell ref="X27:AA27"/>
    <mergeCell ref="AB27:AG27"/>
    <mergeCell ref="AH27:AK27"/>
    <mergeCell ref="B29:AH29"/>
    <mergeCell ref="AI29:BB29"/>
    <mergeCell ref="AZ23:BD23"/>
    <mergeCell ref="B26:BJ26"/>
    <mergeCell ref="AQ25:AT25"/>
    <mergeCell ref="AU25:AX25"/>
    <mergeCell ref="AZ25:BD25"/>
    <mergeCell ref="BE25:BJ25"/>
    <mergeCell ref="AL23:AP23"/>
    <mergeCell ref="AH25:AK25"/>
    <mergeCell ref="AL25:AP25"/>
    <mergeCell ref="B23:H23"/>
    <mergeCell ref="I21:BD21"/>
    <mergeCell ref="B21:H21"/>
    <mergeCell ref="AU18:AX18"/>
    <mergeCell ref="AU23:AX23"/>
    <mergeCell ref="AB25:AG25"/>
    <mergeCell ref="X24:AA24"/>
    <mergeCell ref="B25:H25"/>
    <mergeCell ref="I25:T25"/>
    <mergeCell ref="U25:W25"/>
    <mergeCell ref="X25:AA25"/>
  </mergeCells>
  <printOptions/>
  <pageMargins left="0" right="0" top="0" bottom="0" header="0" footer="0"/>
  <pageSetup fitToHeight="1" fitToWidth="1" horizontalDpi="300" verticalDpi="300" orientation="landscape" paperSize="9" scale="97" r:id="rId1"/>
  <headerFooter alignWithMargins="0">
    <oddFooter>&amp;L&amp;8M.Y.H.B.Y.Örnek No:27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6"/>
  <sheetViews>
    <sheetView zoomScale="85" zoomScaleNormal="85" zoomScaleSheetLayoutView="100" zoomScalePageLayoutView="0" workbookViewId="0" topLeftCell="A1">
      <selection activeCell="I15" sqref="I15:T15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11.2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120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115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5300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122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15434401002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123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116</v>
      </c>
      <c r="C14" s="86"/>
      <c r="D14" s="86"/>
      <c r="E14" s="86"/>
      <c r="F14" s="86"/>
      <c r="G14" s="86"/>
      <c r="H14" s="87"/>
      <c r="I14" s="88" t="s">
        <v>121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90</v>
      </c>
      <c r="V14" s="103"/>
      <c r="W14" s="104"/>
      <c r="X14" s="105">
        <v>70</v>
      </c>
      <c r="Y14" s="106"/>
      <c r="Z14" s="106"/>
      <c r="AA14" s="107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82" t="s">
        <v>124</v>
      </c>
      <c r="AM14" s="183"/>
      <c r="AN14" s="183"/>
      <c r="AO14" s="183"/>
      <c r="AP14" s="184"/>
      <c r="AQ14" s="76">
        <v>6300</v>
      </c>
      <c r="AR14" s="77"/>
      <c r="AS14" s="77"/>
      <c r="AT14" s="78"/>
      <c r="AU14" s="167" t="s">
        <v>126</v>
      </c>
      <c r="AV14" s="77"/>
      <c r="AW14" s="77"/>
      <c r="AX14" s="78"/>
      <c r="AY14" s="53">
        <f>AQ14*AU14</f>
        <v>100585800</v>
      </c>
      <c r="AZ14" s="76">
        <v>10059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128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2265</v>
      </c>
      <c r="AR15" s="77"/>
      <c r="AS15" s="77"/>
      <c r="AT15" s="78"/>
      <c r="AU15" s="73"/>
      <c r="AV15" s="74"/>
      <c r="AW15" s="74"/>
      <c r="AX15" s="75"/>
      <c r="AY15" s="55"/>
      <c r="AZ15" s="76">
        <v>2265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119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/>
      <c r="AI16" s="68"/>
      <c r="AJ16" s="68"/>
      <c r="AK16" s="69"/>
      <c r="AL16" s="111" t="s">
        <v>54</v>
      </c>
      <c r="AM16" s="112"/>
      <c r="AN16" s="112"/>
      <c r="AO16" s="112"/>
      <c r="AP16" s="113"/>
      <c r="AQ16" s="76"/>
      <c r="AR16" s="77"/>
      <c r="AS16" s="77"/>
      <c r="AT16" s="78"/>
      <c r="AU16" s="152"/>
      <c r="AV16" s="153"/>
      <c r="AW16" s="153"/>
      <c r="AX16" s="154"/>
      <c r="AY16" s="54"/>
      <c r="AZ16" s="76">
        <v>104.96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58"/>
      <c r="AC17" s="59"/>
      <c r="AD17" s="59"/>
      <c r="AE17" s="59"/>
      <c r="AF17" s="59"/>
      <c r="AG17" s="57"/>
      <c r="AH17" s="67"/>
      <c r="AI17" s="68"/>
      <c r="AJ17" s="68"/>
      <c r="AK17" s="69"/>
      <c r="AL17" s="111"/>
      <c r="AM17" s="112"/>
      <c r="AN17" s="112"/>
      <c r="AO17" s="112"/>
      <c r="AP17" s="113"/>
      <c r="AQ17" s="76"/>
      <c r="AR17" s="77"/>
      <c r="AS17" s="77"/>
      <c r="AT17" s="78"/>
      <c r="AU17" s="152"/>
      <c r="AV17" s="153"/>
      <c r="AW17" s="153"/>
      <c r="AX17" s="154"/>
      <c r="AY17" s="54"/>
      <c r="AZ17" s="76"/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67"/>
      <c r="AM19" s="68"/>
      <c r="AN19" s="68"/>
      <c r="AO19" s="68"/>
      <c r="AP19" s="69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185" t="s">
        <v>127</v>
      </c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7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144"/>
      <c r="AV22" s="145"/>
      <c r="AW22" s="145"/>
      <c r="AX22" s="146"/>
      <c r="AY22" s="54"/>
      <c r="AZ22" s="76" t="s">
        <v>34</v>
      </c>
      <c r="BA22" s="77"/>
      <c r="BB22" s="77"/>
      <c r="BC22" s="77"/>
      <c r="BD22" s="78"/>
      <c r="BE22" s="79" t="str">
        <f>AZ22</f>
        <v> </v>
      </c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3" s="9" customFormat="1" ht="18" customHeight="1">
      <c r="B25" s="82" t="s">
        <v>23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67"/>
      <c r="V25" s="68"/>
      <c r="W25" s="69"/>
      <c r="X25" s="70"/>
      <c r="Y25" s="71"/>
      <c r="Z25" s="71"/>
      <c r="AA25" s="72"/>
      <c r="AB25" s="70"/>
      <c r="AC25" s="71"/>
      <c r="AD25" s="71"/>
      <c r="AE25" s="71"/>
      <c r="AF25" s="71"/>
      <c r="AG25" s="72"/>
      <c r="AH25" s="70"/>
      <c r="AI25" s="71"/>
      <c r="AJ25" s="71"/>
      <c r="AK25" s="72"/>
      <c r="AL25" s="70"/>
      <c r="AM25" s="71"/>
      <c r="AN25" s="71"/>
      <c r="AO25" s="71"/>
      <c r="AP25" s="72"/>
      <c r="AQ25" s="70"/>
      <c r="AR25" s="71"/>
      <c r="AS25" s="71"/>
      <c r="AT25" s="72"/>
      <c r="AU25" s="70"/>
      <c r="AV25" s="71"/>
      <c r="AW25" s="71"/>
      <c r="AX25" s="72"/>
      <c r="AY25" s="55"/>
      <c r="AZ25" s="144">
        <f>SUM(AZ14:AZ24)</f>
        <v>12428.96</v>
      </c>
      <c r="BA25" s="145"/>
      <c r="BB25" s="145"/>
      <c r="BC25" s="145"/>
      <c r="BD25" s="146"/>
      <c r="BE25" s="79"/>
      <c r="BF25" s="80"/>
      <c r="BG25" s="80"/>
      <c r="BH25" s="80"/>
      <c r="BI25" s="80"/>
      <c r="BJ25" s="81"/>
      <c r="BK25" s="39"/>
    </row>
    <row r="26" spans="2:62" ht="12.7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</row>
    <row r="27" spans="2:62" ht="12.75" customHeight="1">
      <c r="B27" s="8"/>
      <c r="C27" s="188" t="s">
        <v>125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51" t="e">
        <f>[1]!TL(AZ25)</f>
        <v>#NAME?</v>
      </c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52" t="s">
        <v>55</v>
      </c>
      <c r="BE27" s="52"/>
      <c r="BF27" s="52"/>
      <c r="BG27" s="52"/>
      <c r="BH27" s="52"/>
      <c r="BI27" s="52"/>
      <c r="BJ27" s="40"/>
    </row>
    <row r="28" spans="2:62" ht="12.75" customHeight="1">
      <c r="B28" s="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41" t="s">
        <v>39</v>
      </c>
      <c r="AE30" s="41"/>
      <c r="AF30" s="41"/>
      <c r="AG30" s="41"/>
      <c r="AH30" s="41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42"/>
      <c r="AW30" s="41" t="s">
        <v>40</v>
      </c>
      <c r="AX30" s="41"/>
      <c r="AY30" s="41"/>
      <c r="AZ30" s="41"/>
      <c r="BA30" s="41" t="s">
        <v>34</v>
      </c>
      <c r="BB30" s="41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 t="s">
        <v>24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 t="s">
        <v>42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36" t="s">
        <v>25</v>
      </c>
      <c r="C32" s="37" t="s">
        <v>26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 t="s">
        <v>0</v>
      </c>
      <c r="S32" s="37"/>
      <c r="T32" s="37"/>
      <c r="U32" s="37"/>
      <c r="V32" s="37" t="s">
        <v>27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48"/>
      <c r="AL32" s="48"/>
      <c r="AM32" s="48"/>
      <c r="AN32" s="48"/>
      <c r="AO32" s="37"/>
      <c r="AP32" s="37"/>
      <c r="AQ32" s="37"/>
      <c r="AR32" s="37"/>
      <c r="AS32" s="37"/>
      <c r="AT32" s="37"/>
      <c r="AU32" s="37"/>
      <c r="AV32" s="37"/>
      <c r="AW32" s="37"/>
      <c r="AX32" s="37" t="s">
        <v>41</v>
      </c>
      <c r="AY32" s="37"/>
      <c r="AZ32" s="37"/>
      <c r="BA32" s="37"/>
      <c r="BB32" s="37"/>
      <c r="BC32" s="37"/>
      <c r="BD32" s="37"/>
      <c r="BE32" s="37"/>
      <c r="BF32" s="37"/>
      <c r="BG32" s="37" t="s">
        <v>34</v>
      </c>
      <c r="BH32" s="37"/>
      <c r="BI32" s="37"/>
      <c r="BJ32" s="40"/>
    </row>
    <row r="33" spans="2:62" ht="12.75" customHeight="1">
      <c r="B33" s="36"/>
      <c r="C33" s="37" t="s">
        <v>29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1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30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31</v>
      </c>
      <c r="S34" s="37"/>
      <c r="T34" s="37"/>
      <c r="U34" s="37"/>
      <c r="V34" s="37" t="s">
        <v>27</v>
      </c>
      <c r="W34" s="48" t="s">
        <v>28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40"/>
    </row>
    <row r="35" spans="2:62" ht="12.75" customHeight="1">
      <c r="B35" s="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5"/>
    </row>
    <row r="36" s="46" customFormat="1" ht="12.75" customHeight="1">
      <c r="BK36" s="47"/>
    </row>
  </sheetData>
  <sheetProtection/>
  <mergeCells count="141">
    <mergeCell ref="W32:AJ32"/>
    <mergeCell ref="W33:AJ33"/>
    <mergeCell ref="U25:W25"/>
    <mergeCell ref="X25:AA25"/>
    <mergeCell ref="AB25:AG25"/>
    <mergeCell ref="AH25:AK25"/>
    <mergeCell ref="C27:AL27"/>
    <mergeCell ref="AU15:AX15"/>
    <mergeCell ref="AZ15:BD15"/>
    <mergeCell ref="BE15:BJ15"/>
    <mergeCell ref="B25:T25"/>
    <mergeCell ref="I21:BD21"/>
    <mergeCell ref="B15:H15"/>
    <mergeCell ref="I15:T15"/>
    <mergeCell ref="U15:W15"/>
    <mergeCell ref="X15:AA15"/>
    <mergeCell ref="AB15:AG15"/>
    <mergeCell ref="AV6:BJ6"/>
    <mergeCell ref="AS7:BF7"/>
    <mergeCell ref="AU14:AX14"/>
    <mergeCell ref="AZ14:BD14"/>
    <mergeCell ref="BE14:BJ14"/>
    <mergeCell ref="AS6:AU6"/>
    <mergeCell ref="AB14:AG14"/>
    <mergeCell ref="AH14:AK14"/>
    <mergeCell ref="AL14:AP14"/>
    <mergeCell ref="AQ14:AT14"/>
    <mergeCell ref="B14:H14"/>
    <mergeCell ref="I14:T14"/>
    <mergeCell ref="U14:W14"/>
    <mergeCell ref="X14:AA14"/>
    <mergeCell ref="L6:W6"/>
    <mergeCell ref="L7:W7"/>
    <mergeCell ref="L8:W8"/>
    <mergeCell ref="L1:W1"/>
    <mergeCell ref="L2:W2"/>
    <mergeCell ref="L3:W3"/>
    <mergeCell ref="L4:W4"/>
    <mergeCell ref="L5:W5"/>
    <mergeCell ref="AH15:AK15"/>
    <mergeCell ref="AL15:AP15"/>
    <mergeCell ref="AQ15:AT15"/>
    <mergeCell ref="AB16:AG16"/>
    <mergeCell ref="AH16:AK16"/>
    <mergeCell ref="AL16:AP16"/>
    <mergeCell ref="AQ16:AT16"/>
    <mergeCell ref="AU16:AX16"/>
    <mergeCell ref="AZ16:BD16"/>
    <mergeCell ref="BE16:BJ16"/>
    <mergeCell ref="B18:H18"/>
    <mergeCell ref="I18:T18"/>
    <mergeCell ref="U18:W18"/>
    <mergeCell ref="X18:AA18"/>
    <mergeCell ref="AB18:AG18"/>
    <mergeCell ref="AH18:AK18"/>
    <mergeCell ref="AL18:AP18"/>
    <mergeCell ref="AU18:AX18"/>
    <mergeCell ref="AZ18:BD18"/>
    <mergeCell ref="BE18:BJ18"/>
    <mergeCell ref="B19:H19"/>
    <mergeCell ref="I19:T19"/>
    <mergeCell ref="U19:W19"/>
    <mergeCell ref="X19:AA19"/>
    <mergeCell ref="AB19:AG19"/>
    <mergeCell ref="AH19:AK19"/>
    <mergeCell ref="B20:H20"/>
    <mergeCell ref="I20:T20"/>
    <mergeCell ref="U20:W20"/>
    <mergeCell ref="X20:AA20"/>
    <mergeCell ref="AB20:AG20"/>
    <mergeCell ref="AQ18:AT18"/>
    <mergeCell ref="BE21:BJ21"/>
    <mergeCell ref="AQ20:AT20"/>
    <mergeCell ref="AU20:AX20"/>
    <mergeCell ref="AZ20:BD20"/>
    <mergeCell ref="BE20:BJ20"/>
    <mergeCell ref="AL19:AP19"/>
    <mergeCell ref="AQ19:AT19"/>
    <mergeCell ref="AU19:AX19"/>
    <mergeCell ref="AZ19:BD19"/>
    <mergeCell ref="BE19:BJ19"/>
    <mergeCell ref="AH22:AK22"/>
    <mergeCell ref="AZ22:BD22"/>
    <mergeCell ref="AL22:AP22"/>
    <mergeCell ref="AU22:AX22"/>
    <mergeCell ref="AH20:AK20"/>
    <mergeCell ref="AL20:AP20"/>
    <mergeCell ref="B22:H22"/>
    <mergeCell ref="I22:T22"/>
    <mergeCell ref="U22:W22"/>
    <mergeCell ref="X22:AA22"/>
    <mergeCell ref="B21:H21"/>
    <mergeCell ref="AB22:AG22"/>
    <mergeCell ref="BE23:BJ23"/>
    <mergeCell ref="B24:H24"/>
    <mergeCell ref="I24:T24"/>
    <mergeCell ref="U24:W24"/>
    <mergeCell ref="X24:AA24"/>
    <mergeCell ref="AB23:AG23"/>
    <mergeCell ref="AH23:AK23"/>
    <mergeCell ref="AL23:AP23"/>
    <mergeCell ref="B23:H23"/>
    <mergeCell ref="I23:T23"/>
    <mergeCell ref="BE24:BJ24"/>
    <mergeCell ref="BE22:BJ22"/>
    <mergeCell ref="AB24:AG24"/>
    <mergeCell ref="AH24:AK24"/>
    <mergeCell ref="AL24:AP24"/>
    <mergeCell ref="AQ24:AT24"/>
    <mergeCell ref="AQ23:AT23"/>
    <mergeCell ref="AU23:AX23"/>
    <mergeCell ref="AZ23:BD23"/>
    <mergeCell ref="AQ22:AT22"/>
    <mergeCell ref="AU24:AX24"/>
    <mergeCell ref="AZ24:BD24"/>
    <mergeCell ref="AU25:AX25"/>
    <mergeCell ref="AZ25:BD25"/>
    <mergeCell ref="U12:W12"/>
    <mergeCell ref="I9:T9"/>
    <mergeCell ref="AB11:AG11"/>
    <mergeCell ref="U11:W11"/>
    <mergeCell ref="U23:W23"/>
    <mergeCell ref="X23:AA23"/>
    <mergeCell ref="B17:H17"/>
    <mergeCell ref="I16:T16"/>
    <mergeCell ref="U17:W17"/>
    <mergeCell ref="X17:AA17"/>
    <mergeCell ref="I17:T17"/>
    <mergeCell ref="B16:H16"/>
    <mergeCell ref="U16:W16"/>
    <mergeCell ref="X16:AA16"/>
    <mergeCell ref="AM27:BC27"/>
    <mergeCell ref="AZ17:BD17"/>
    <mergeCell ref="BE17:BJ17"/>
    <mergeCell ref="AH17:AK17"/>
    <mergeCell ref="AL17:AP17"/>
    <mergeCell ref="AQ17:AT17"/>
    <mergeCell ref="AU17:AX17"/>
    <mergeCell ref="BE25:BJ25"/>
    <mergeCell ref="AL25:AP25"/>
    <mergeCell ref="AQ25:AT25"/>
  </mergeCells>
  <printOptions/>
  <pageMargins left="0" right="0" top="0" bottom="0" header="0" footer="0"/>
  <pageSetup fitToHeight="1" fitToWidth="1" horizontalDpi="300" verticalDpi="300" orientation="landscape" paperSize="9" scale="98" r:id="rId1"/>
  <headerFooter alignWithMargins="0">
    <oddFooter>&amp;L&amp;8M.Y.H.B.Y.Örnek No:27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6"/>
  <sheetViews>
    <sheetView zoomScale="85" zoomScaleNormal="85" zoomScaleSheetLayoutView="100" zoomScalePageLayoutView="0" workbookViewId="0" topLeftCell="A4">
      <selection activeCell="AX50" sqref="AX50:AX53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11.2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3.1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114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115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5300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81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13049360332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117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116</v>
      </c>
      <c r="C14" s="86"/>
      <c r="D14" s="86"/>
      <c r="E14" s="86"/>
      <c r="F14" s="86"/>
      <c r="G14" s="86"/>
      <c r="H14" s="87"/>
      <c r="I14" s="88" t="s">
        <v>85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90</v>
      </c>
      <c r="V14" s="103"/>
      <c r="W14" s="104"/>
      <c r="X14" s="105">
        <v>51</v>
      </c>
      <c r="Y14" s="106"/>
      <c r="Z14" s="106"/>
      <c r="AA14" s="107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84</v>
      </c>
      <c r="AM14" s="112"/>
      <c r="AN14" s="112"/>
      <c r="AO14" s="112"/>
      <c r="AP14" s="113"/>
      <c r="AQ14" s="76">
        <v>4590</v>
      </c>
      <c r="AR14" s="77"/>
      <c r="AS14" s="77"/>
      <c r="AT14" s="78"/>
      <c r="AU14" s="98">
        <v>2.55</v>
      </c>
      <c r="AV14" s="99"/>
      <c r="AW14" s="99"/>
      <c r="AX14" s="100"/>
      <c r="AY14" s="53">
        <f>AQ14*AU14</f>
        <v>11704.5</v>
      </c>
      <c r="AZ14" s="76">
        <v>11710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118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1956.78</v>
      </c>
      <c r="AR15" s="77"/>
      <c r="AS15" s="77"/>
      <c r="AT15" s="78"/>
      <c r="AU15" s="73"/>
      <c r="AV15" s="74"/>
      <c r="AW15" s="74"/>
      <c r="AX15" s="75"/>
      <c r="AY15" s="55"/>
      <c r="AZ15" s="76">
        <f>AQ15</f>
        <v>1956.78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8" t="s">
        <v>86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90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 t="s">
        <v>53</v>
      </c>
      <c r="AI16" s="68"/>
      <c r="AJ16" s="68"/>
      <c r="AK16" s="69"/>
      <c r="AL16" s="111" t="s">
        <v>54</v>
      </c>
      <c r="AM16" s="112"/>
      <c r="AN16" s="112"/>
      <c r="AO16" s="112"/>
      <c r="AP16" s="113"/>
      <c r="AQ16" s="76">
        <v>119</v>
      </c>
      <c r="AR16" s="77"/>
      <c r="AS16" s="77"/>
      <c r="AT16" s="78"/>
      <c r="AU16" s="152"/>
      <c r="AV16" s="153"/>
      <c r="AW16" s="153"/>
      <c r="AX16" s="154"/>
      <c r="AY16" s="54"/>
      <c r="AZ16" s="76">
        <f>AQ16</f>
        <v>119</v>
      </c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8" t="s">
        <v>119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67"/>
      <c r="V17" s="68"/>
      <c r="W17" s="69"/>
      <c r="X17" s="70"/>
      <c r="Y17" s="71"/>
      <c r="Z17" s="71"/>
      <c r="AA17" s="72"/>
      <c r="AB17" s="58"/>
      <c r="AC17" s="59"/>
      <c r="AD17" s="59"/>
      <c r="AE17" s="59"/>
      <c r="AF17" s="59"/>
      <c r="AG17" s="57"/>
      <c r="AH17" s="67"/>
      <c r="AI17" s="68"/>
      <c r="AJ17" s="68"/>
      <c r="AK17" s="69"/>
      <c r="AL17" s="111" t="s">
        <v>54</v>
      </c>
      <c r="AM17" s="112"/>
      <c r="AN17" s="112"/>
      <c r="AO17" s="112"/>
      <c r="AP17" s="113"/>
      <c r="AQ17" s="76"/>
      <c r="AR17" s="77"/>
      <c r="AS17" s="77"/>
      <c r="AT17" s="78"/>
      <c r="AU17" s="152"/>
      <c r="AV17" s="153"/>
      <c r="AW17" s="153"/>
      <c r="AX17" s="154"/>
      <c r="AY17" s="54"/>
      <c r="AZ17" s="76">
        <v>67.61</v>
      </c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67"/>
      <c r="AI18" s="68"/>
      <c r="AJ18" s="68"/>
      <c r="AK18" s="69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67"/>
      <c r="AM19" s="68"/>
      <c r="AN19" s="68"/>
      <c r="AO19" s="68"/>
      <c r="AP19" s="69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/>
      <c r="BA20" s="77"/>
      <c r="BB20" s="77"/>
      <c r="BC20" s="77"/>
      <c r="BD20" s="78"/>
      <c r="BE20" s="79"/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67"/>
      <c r="V21" s="68"/>
      <c r="W21" s="69"/>
      <c r="X21" s="70"/>
      <c r="Y21" s="71"/>
      <c r="Z21" s="71"/>
      <c r="AA21" s="72"/>
      <c r="AB21" s="108"/>
      <c r="AC21" s="109"/>
      <c r="AD21" s="109"/>
      <c r="AE21" s="109"/>
      <c r="AF21" s="109"/>
      <c r="AG21" s="110"/>
      <c r="AH21" s="70"/>
      <c r="AI21" s="71"/>
      <c r="AJ21" s="71"/>
      <c r="AK21" s="72"/>
      <c r="AL21" s="70"/>
      <c r="AM21" s="71"/>
      <c r="AN21" s="71"/>
      <c r="AO21" s="71"/>
      <c r="AP21" s="72"/>
      <c r="AQ21" s="91"/>
      <c r="AR21" s="92"/>
      <c r="AS21" s="92"/>
      <c r="AT21" s="93"/>
      <c r="AU21" s="91"/>
      <c r="AV21" s="92"/>
      <c r="AW21" s="92"/>
      <c r="AX21" s="93"/>
      <c r="AY21" s="54"/>
      <c r="AZ21" s="76" t="s">
        <v>34</v>
      </c>
      <c r="BA21" s="77"/>
      <c r="BB21" s="77"/>
      <c r="BC21" s="77"/>
      <c r="BD21" s="78"/>
      <c r="BE21" s="79" t="str">
        <f>AZ21</f>
        <v> </v>
      </c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91"/>
      <c r="AV22" s="92"/>
      <c r="AW22" s="92"/>
      <c r="AX22" s="93"/>
      <c r="AY22" s="54"/>
      <c r="AZ22" s="76" t="s">
        <v>34</v>
      </c>
      <c r="BA22" s="77"/>
      <c r="BB22" s="77"/>
      <c r="BC22" s="77"/>
      <c r="BD22" s="78"/>
      <c r="BE22" s="79" t="str">
        <f>AZ22</f>
        <v> </v>
      </c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3" s="9" customFormat="1" ht="18" customHeight="1">
      <c r="B25" s="82" t="s">
        <v>23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67"/>
      <c r="V25" s="68"/>
      <c r="W25" s="69"/>
      <c r="X25" s="70"/>
      <c r="Y25" s="71"/>
      <c r="Z25" s="71"/>
      <c r="AA25" s="72"/>
      <c r="AB25" s="70"/>
      <c r="AC25" s="71"/>
      <c r="AD25" s="71"/>
      <c r="AE25" s="71"/>
      <c r="AF25" s="71"/>
      <c r="AG25" s="72"/>
      <c r="AH25" s="70"/>
      <c r="AI25" s="71"/>
      <c r="AJ25" s="71"/>
      <c r="AK25" s="72"/>
      <c r="AL25" s="70"/>
      <c r="AM25" s="71"/>
      <c r="AN25" s="71"/>
      <c r="AO25" s="71"/>
      <c r="AP25" s="72"/>
      <c r="AQ25" s="70"/>
      <c r="AR25" s="71"/>
      <c r="AS25" s="71"/>
      <c r="AT25" s="72"/>
      <c r="AU25" s="70"/>
      <c r="AV25" s="71"/>
      <c r="AW25" s="71"/>
      <c r="AX25" s="72"/>
      <c r="AY25" s="55"/>
      <c r="AZ25" s="144">
        <f>SUM(AZ14:AZ24)</f>
        <v>13853.390000000001</v>
      </c>
      <c r="BA25" s="145"/>
      <c r="BB25" s="145"/>
      <c r="BC25" s="145"/>
      <c r="BD25" s="146"/>
      <c r="BE25" s="79"/>
      <c r="BF25" s="80"/>
      <c r="BG25" s="80"/>
      <c r="BH25" s="80"/>
      <c r="BI25" s="80"/>
      <c r="BJ25" s="81"/>
      <c r="BK25" s="39"/>
    </row>
    <row r="26" spans="2:62" ht="12.7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</row>
    <row r="27" spans="2:62" ht="12.75" customHeight="1">
      <c r="B27" s="8"/>
      <c r="C27" s="150" t="s">
        <v>88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1" t="e">
        <f>[1]!TL(AZ25)</f>
        <v>#NAME?</v>
      </c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52" t="s">
        <v>55</v>
      </c>
      <c r="BE27" s="52"/>
      <c r="BF27" s="52"/>
      <c r="BG27" s="52"/>
      <c r="BH27" s="52"/>
      <c r="BI27" s="52"/>
      <c r="BJ27" s="40"/>
    </row>
    <row r="28" spans="2:62" ht="12.75" customHeight="1">
      <c r="B28" s="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41" t="s">
        <v>39</v>
      </c>
      <c r="AE30" s="41"/>
      <c r="AF30" s="41"/>
      <c r="AG30" s="41"/>
      <c r="AH30" s="41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42"/>
      <c r="AW30" s="41" t="s">
        <v>40</v>
      </c>
      <c r="AX30" s="41"/>
      <c r="AY30" s="41"/>
      <c r="AZ30" s="41"/>
      <c r="BA30" s="41" t="s">
        <v>34</v>
      </c>
      <c r="BB30" s="41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 t="s">
        <v>24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 t="s">
        <v>42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36" t="s">
        <v>25</v>
      </c>
      <c r="C32" s="37" t="s">
        <v>26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 t="s">
        <v>0</v>
      </c>
      <c r="S32" s="37"/>
      <c r="T32" s="37"/>
      <c r="U32" s="37"/>
      <c r="V32" s="37" t="s">
        <v>27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48"/>
      <c r="AL32" s="48"/>
      <c r="AM32" s="48"/>
      <c r="AN32" s="48"/>
      <c r="AO32" s="37"/>
      <c r="AP32" s="37"/>
      <c r="AQ32" s="37"/>
      <c r="AR32" s="37"/>
      <c r="AS32" s="37"/>
      <c r="AT32" s="37"/>
      <c r="AU32" s="37"/>
      <c r="AV32" s="37"/>
      <c r="AW32" s="37"/>
      <c r="AX32" s="37" t="s">
        <v>41</v>
      </c>
      <c r="AY32" s="37"/>
      <c r="AZ32" s="37"/>
      <c r="BA32" s="37"/>
      <c r="BB32" s="37"/>
      <c r="BC32" s="37"/>
      <c r="BD32" s="37"/>
      <c r="BE32" s="37"/>
      <c r="BF32" s="37"/>
      <c r="BG32" s="37" t="s">
        <v>34</v>
      </c>
      <c r="BH32" s="37"/>
      <c r="BI32" s="37"/>
      <c r="BJ32" s="40"/>
    </row>
    <row r="33" spans="2:62" ht="12.75" customHeight="1">
      <c r="B33" s="36"/>
      <c r="C33" s="37" t="s">
        <v>29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1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30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31</v>
      </c>
      <c r="S34" s="37"/>
      <c r="T34" s="37"/>
      <c r="U34" s="37"/>
      <c r="V34" s="37" t="s">
        <v>27</v>
      </c>
      <c r="W34" s="48" t="s">
        <v>28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40"/>
    </row>
    <row r="35" spans="2:62" ht="12.75" customHeight="1">
      <c r="B35" s="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5"/>
    </row>
    <row r="36" s="46" customFormat="1" ht="12.75" customHeight="1">
      <c r="BK36" s="47"/>
    </row>
  </sheetData>
  <sheetProtection/>
  <mergeCells count="149">
    <mergeCell ref="AL17:AP17"/>
    <mergeCell ref="AQ17:AT17"/>
    <mergeCell ref="AU17:AX17"/>
    <mergeCell ref="B17:H17"/>
    <mergeCell ref="I16:T16"/>
    <mergeCell ref="U17:W17"/>
    <mergeCell ref="X17:AA17"/>
    <mergeCell ref="I17:T17"/>
    <mergeCell ref="B16:H16"/>
    <mergeCell ref="U16:W16"/>
    <mergeCell ref="X16:AA16"/>
    <mergeCell ref="AB11:AG11"/>
    <mergeCell ref="U11:W11"/>
    <mergeCell ref="BE25:BJ25"/>
    <mergeCell ref="AL25:AP25"/>
    <mergeCell ref="AQ25:AT25"/>
    <mergeCell ref="AU24:AX24"/>
    <mergeCell ref="AZ24:BD24"/>
    <mergeCell ref="AU25:AX25"/>
    <mergeCell ref="AZ17:BD17"/>
    <mergeCell ref="BE17:BJ17"/>
    <mergeCell ref="AZ25:BD25"/>
    <mergeCell ref="BE24:BJ24"/>
    <mergeCell ref="BE22:BJ22"/>
    <mergeCell ref="AB24:AG24"/>
    <mergeCell ref="AH24:AK24"/>
    <mergeCell ref="AL24:AP24"/>
    <mergeCell ref="AQ24:AT24"/>
    <mergeCell ref="AQ23:AT23"/>
    <mergeCell ref="AU23:AX23"/>
    <mergeCell ref="AZ23:BD23"/>
    <mergeCell ref="AQ22:AT22"/>
    <mergeCell ref="BE23:BJ23"/>
    <mergeCell ref="B24:H24"/>
    <mergeCell ref="I24:T24"/>
    <mergeCell ref="U24:W24"/>
    <mergeCell ref="X24:AA24"/>
    <mergeCell ref="AB23:AG23"/>
    <mergeCell ref="AH23:AK23"/>
    <mergeCell ref="AL23:AP23"/>
    <mergeCell ref="B23:H23"/>
    <mergeCell ref="I23:T23"/>
    <mergeCell ref="U23:W23"/>
    <mergeCell ref="X23:AA23"/>
    <mergeCell ref="B22:H22"/>
    <mergeCell ref="I22:T22"/>
    <mergeCell ref="U22:W22"/>
    <mergeCell ref="X22:AA22"/>
    <mergeCell ref="AB22:AG22"/>
    <mergeCell ref="AH22:AK22"/>
    <mergeCell ref="AZ22:BD22"/>
    <mergeCell ref="AL22:AP22"/>
    <mergeCell ref="AU22:AX22"/>
    <mergeCell ref="B21:H21"/>
    <mergeCell ref="I21:T21"/>
    <mergeCell ref="U21:W21"/>
    <mergeCell ref="X21:AA21"/>
    <mergeCell ref="AB21:AG21"/>
    <mergeCell ref="AH21:AK21"/>
    <mergeCell ref="AL21:AP21"/>
    <mergeCell ref="AQ21:AT21"/>
    <mergeCell ref="BE21:BJ21"/>
    <mergeCell ref="AU21:AX21"/>
    <mergeCell ref="AZ21:BD21"/>
    <mergeCell ref="AH20:AK20"/>
    <mergeCell ref="AQ20:AT20"/>
    <mergeCell ref="AU20:AX20"/>
    <mergeCell ref="AZ20:BD20"/>
    <mergeCell ref="BE20:BJ20"/>
    <mergeCell ref="B19:H19"/>
    <mergeCell ref="I19:T19"/>
    <mergeCell ref="U19:W19"/>
    <mergeCell ref="X19:AA19"/>
    <mergeCell ref="AH19:AK19"/>
    <mergeCell ref="AL19:AP19"/>
    <mergeCell ref="BE18:BJ18"/>
    <mergeCell ref="AU16:AX16"/>
    <mergeCell ref="AZ16:BD16"/>
    <mergeCell ref="BE16:BJ16"/>
    <mergeCell ref="AL20:AP20"/>
    <mergeCell ref="AB19:AG19"/>
    <mergeCell ref="AU19:AX19"/>
    <mergeCell ref="AZ19:BD19"/>
    <mergeCell ref="BE19:BJ19"/>
    <mergeCell ref="AQ19:AT19"/>
    <mergeCell ref="AB20:AG20"/>
    <mergeCell ref="B18:H18"/>
    <mergeCell ref="I18:T18"/>
    <mergeCell ref="U18:W18"/>
    <mergeCell ref="X18:AA18"/>
    <mergeCell ref="AB18:AG18"/>
    <mergeCell ref="B20:H20"/>
    <mergeCell ref="I20:T20"/>
    <mergeCell ref="U20:W20"/>
    <mergeCell ref="X20:AA20"/>
    <mergeCell ref="AH18:AK18"/>
    <mergeCell ref="AB16:AG16"/>
    <mergeCell ref="AH16:AK16"/>
    <mergeCell ref="AL16:AP16"/>
    <mergeCell ref="AQ16:AT16"/>
    <mergeCell ref="AB15:AG15"/>
    <mergeCell ref="AH15:AK15"/>
    <mergeCell ref="AL15:AP15"/>
    <mergeCell ref="AQ15:AT15"/>
    <mergeCell ref="AH17:AK17"/>
    <mergeCell ref="B15:H15"/>
    <mergeCell ref="I15:T15"/>
    <mergeCell ref="U15:W15"/>
    <mergeCell ref="X15:AA15"/>
    <mergeCell ref="L6:W6"/>
    <mergeCell ref="L7:W7"/>
    <mergeCell ref="L8:W8"/>
    <mergeCell ref="X14:AA14"/>
    <mergeCell ref="U12:W12"/>
    <mergeCell ref="I9:T9"/>
    <mergeCell ref="L1:W1"/>
    <mergeCell ref="L2:W2"/>
    <mergeCell ref="L3:W3"/>
    <mergeCell ref="L4:W4"/>
    <mergeCell ref="L5:W5"/>
    <mergeCell ref="B14:H14"/>
    <mergeCell ref="I14:T14"/>
    <mergeCell ref="U14:W14"/>
    <mergeCell ref="AO27:BC27"/>
    <mergeCell ref="AV6:BJ6"/>
    <mergeCell ref="AS7:BF7"/>
    <mergeCell ref="AU14:AX14"/>
    <mergeCell ref="AZ14:BD14"/>
    <mergeCell ref="BE14:BJ14"/>
    <mergeCell ref="AL18:AP18"/>
    <mergeCell ref="AQ18:AT18"/>
    <mergeCell ref="AU18:AX18"/>
    <mergeCell ref="AZ18:BD18"/>
    <mergeCell ref="AS6:AU6"/>
    <mergeCell ref="AU15:AX15"/>
    <mergeCell ref="AZ15:BD15"/>
    <mergeCell ref="BE15:BJ15"/>
    <mergeCell ref="B25:T25"/>
    <mergeCell ref="W32:AJ32"/>
    <mergeCell ref="AB14:AG14"/>
    <mergeCell ref="AH14:AK14"/>
    <mergeCell ref="AL14:AP14"/>
    <mergeCell ref="AQ14:AT14"/>
    <mergeCell ref="W33:AJ33"/>
    <mergeCell ref="C27:AN27"/>
    <mergeCell ref="U25:W25"/>
    <mergeCell ref="X25:AA25"/>
    <mergeCell ref="AB25:AG25"/>
    <mergeCell ref="AH25:AK25"/>
  </mergeCells>
  <printOptions/>
  <pageMargins left="0" right="0" top="0" bottom="0" header="0" footer="0"/>
  <pageSetup fitToHeight="1" fitToWidth="1" horizontalDpi="300" verticalDpi="300" orientation="landscape" paperSize="9" scale="98" r:id="rId1"/>
  <headerFooter alignWithMargins="0">
    <oddFooter>&amp;L&amp;8M.Y.H.B.Y.Örnek No:27</oddFooter>
  </headerFooter>
  <ignoredErrors>
    <ignoredError sqref="AZ15:BD1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6"/>
  <sheetViews>
    <sheetView zoomScale="85" zoomScaleNormal="85" zoomScaleSheetLayoutView="100" zoomScalePageLayoutView="0" workbookViewId="0" topLeftCell="A1">
      <selection activeCell="K44" sqref="K44"/>
    </sheetView>
  </sheetViews>
  <sheetFormatPr defaultColWidth="2.75390625" defaultRowHeight="12.75" customHeight="1"/>
  <cols>
    <col min="1" max="1" width="3.125" style="6" customWidth="1"/>
    <col min="2" max="8" width="2.75390625" style="6" customWidth="1"/>
    <col min="9" max="9" width="3.00390625" style="6" customWidth="1"/>
    <col min="10" max="10" width="0.12890625" style="6" customWidth="1"/>
    <col min="11" max="14" width="2.75390625" style="6" customWidth="1"/>
    <col min="15" max="15" width="3.00390625" style="6" customWidth="1"/>
    <col min="16" max="19" width="2.75390625" style="6" customWidth="1"/>
    <col min="20" max="20" width="3.75390625" style="6" customWidth="1"/>
    <col min="21" max="22" width="2.75390625" style="6" customWidth="1"/>
    <col min="23" max="23" width="3.25390625" style="6" customWidth="1"/>
    <col min="24" max="27" width="2.75390625" style="6" customWidth="1"/>
    <col min="28" max="28" width="2.625" style="6" hidden="1" customWidth="1"/>
    <col min="29" max="29" width="0.6171875" style="6" hidden="1" customWidth="1"/>
    <col min="30" max="30" width="1.625" style="6" hidden="1" customWidth="1"/>
    <col min="31" max="31" width="2.625" style="6" hidden="1" customWidth="1"/>
    <col min="32" max="32" width="1.37890625" style="6" hidden="1" customWidth="1"/>
    <col min="33" max="33" width="2.75390625" style="6" hidden="1" customWidth="1"/>
    <col min="34" max="37" width="2.75390625" style="6" customWidth="1"/>
    <col min="38" max="38" width="1.625" style="6" customWidth="1"/>
    <col min="39" max="39" width="2.25390625" style="6" customWidth="1"/>
    <col min="40" max="40" width="2.75390625" style="6" customWidth="1"/>
    <col min="41" max="41" width="2.25390625" style="6" customWidth="1"/>
    <col min="42" max="42" width="2.75390625" style="6" customWidth="1"/>
    <col min="43" max="43" width="2.00390625" style="6" customWidth="1"/>
    <col min="44" max="46" width="2.75390625" style="6" customWidth="1"/>
    <col min="47" max="47" width="2.125" style="6" customWidth="1"/>
    <col min="48" max="48" width="2.25390625" style="6" customWidth="1"/>
    <col min="49" max="49" width="2.375" style="6" customWidth="1"/>
    <col min="50" max="50" width="3.625" style="6" customWidth="1"/>
    <col min="51" max="51" width="4.75390625" style="6" hidden="1" customWidth="1"/>
    <col min="52" max="52" width="2.75390625" style="6" customWidth="1"/>
    <col min="53" max="53" width="1.12109375" style="6" customWidth="1"/>
    <col min="54" max="54" width="2.75390625" style="6" customWidth="1"/>
    <col min="55" max="55" width="1.75390625" style="6" customWidth="1"/>
    <col min="56" max="56" width="4.75390625" style="6" customWidth="1"/>
    <col min="57" max="57" width="1.37890625" style="6" customWidth="1"/>
    <col min="58" max="58" width="2.00390625" style="6" customWidth="1"/>
    <col min="59" max="62" width="2.75390625" style="6" customWidth="1"/>
    <col min="63" max="63" width="2.75390625" style="38" hidden="1" customWidth="1"/>
    <col min="64" max="16384" width="2.75390625" style="6" customWidth="1"/>
  </cols>
  <sheetData>
    <row r="1" spans="2:23" ht="18" customHeight="1">
      <c r="B1" s="10" t="s">
        <v>0</v>
      </c>
      <c r="C1" s="12"/>
      <c r="D1" s="12"/>
      <c r="E1" s="12"/>
      <c r="F1" s="12"/>
      <c r="G1" s="12"/>
      <c r="H1" s="12"/>
      <c r="I1" s="12"/>
      <c r="J1" s="12"/>
      <c r="K1" s="33"/>
      <c r="L1" s="123" t="s">
        <v>58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</row>
    <row r="2" spans="2:23" ht="18" customHeight="1">
      <c r="B2" s="21" t="s">
        <v>1</v>
      </c>
      <c r="C2" s="22"/>
      <c r="D2" s="22"/>
      <c r="E2" s="22"/>
      <c r="F2" s="22"/>
      <c r="G2" s="22"/>
      <c r="H2" s="22"/>
      <c r="I2" s="22"/>
      <c r="J2" s="22"/>
      <c r="K2" s="23"/>
      <c r="L2" s="123" t="s">
        <v>51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2:23" ht="18" customHeight="1">
      <c r="B3" s="10" t="s">
        <v>2</v>
      </c>
      <c r="C3" s="12"/>
      <c r="D3" s="12"/>
      <c r="E3" s="12"/>
      <c r="F3" s="12"/>
      <c r="G3" s="12"/>
      <c r="H3" s="12"/>
      <c r="I3" s="12"/>
      <c r="J3" s="12"/>
      <c r="K3" s="33"/>
      <c r="L3" s="126" t="s">
        <v>56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2:64" ht="18" customHeight="1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3"/>
      <c r="L4" s="129">
        <v>4800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/>
      <c r="Y4" s="35" t="s">
        <v>3</v>
      </c>
      <c r="BK4" s="39"/>
      <c r="BL4" s="9"/>
    </row>
    <row r="5" spans="2:64" ht="18" customHeight="1">
      <c r="B5" s="21" t="s">
        <v>4</v>
      </c>
      <c r="C5" s="22"/>
      <c r="D5" s="22"/>
      <c r="E5" s="22"/>
      <c r="F5" s="22"/>
      <c r="G5" s="22"/>
      <c r="H5" s="22"/>
      <c r="I5" s="22"/>
      <c r="J5" s="22"/>
      <c r="K5" s="23"/>
      <c r="L5" s="132" t="s">
        <v>59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2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 s="39"/>
      <c r="BL5" s="9"/>
    </row>
    <row r="6" spans="2:64" ht="18" customHeight="1">
      <c r="B6" s="10" t="s">
        <v>50</v>
      </c>
      <c r="C6" s="12"/>
      <c r="D6" s="12"/>
      <c r="E6" s="12"/>
      <c r="F6" s="12"/>
      <c r="G6" s="12"/>
      <c r="H6" s="12"/>
      <c r="I6" s="12"/>
      <c r="J6" s="12"/>
      <c r="K6" s="33"/>
      <c r="L6" s="114">
        <v>20059765330</v>
      </c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01" t="s">
        <v>35</v>
      </c>
      <c r="AT6" s="102"/>
      <c r="AU6" s="102"/>
      <c r="AV6" s="94" t="s">
        <v>57</v>
      </c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5"/>
      <c r="BK6" s="39"/>
      <c r="BL6" s="9"/>
    </row>
    <row r="7" spans="2:64" ht="18" customHeight="1">
      <c r="B7" s="10" t="s">
        <v>32</v>
      </c>
      <c r="C7" s="12"/>
      <c r="D7" s="12"/>
      <c r="E7" s="12"/>
      <c r="F7" s="12"/>
      <c r="G7" s="12"/>
      <c r="H7" s="12"/>
      <c r="I7" s="12"/>
      <c r="J7" s="12"/>
      <c r="K7" s="33"/>
      <c r="L7" s="117" t="s">
        <v>52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96" t="s">
        <v>36</v>
      </c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34">
        <v>2</v>
      </c>
      <c r="BH7" s="34">
        <v>0</v>
      </c>
      <c r="BI7" s="34">
        <v>1</v>
      </c>
      <c r="BJ7" s="49">
        <v>1</v>
      </c>
      <c r="BK7" s="39"/>
      <c r="BL7" s="9"/>
    </row>
    <row r="8" spans="2:64" ht="18" customHeight="1">
      <c r="B8" s="10" t="s">
        <v>33</v>
      </c>
      <c r="C8" s="12"/>
      <c r="D8" s="12"/>
      <c r="E8" s="12"/>
      <c r="F8" s="12"/>
      <c r="G8" s="12"/>
      <c r="H8" s="12"/>
      <c r="I8" s="12"/>
      <c r="J8" s="12"/>
      <c r="K8" s="33"/>
      <c r="L8" s="120" t="s">
        <v>60</v>
      </c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2"/>
      <c r="X8" s="51"/>
      <c r="Y8" s="51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39"/>
      <c r="BL8" s="9"/>
    </row>
    <row r="9" spans="2:62" ht="15" customHeight="1">
      <c r="B9" s="16"/>
      <c r="C9" s="17"/>
      <c r="D9" s="17"/>
      <c r="E9" s="17"/>
      <c r="F9" s="17"/>
      <c r="G9" s="17"/>
      <c r="H9" s="18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0" t="s">
        <v>5</v>
      </c>
      <c r="V9" s="4"/>
      <c r="W9" s="4"/>
      <c r="X9" s="50"/>
      <c r="Y9" s="50"/>
      <c r="Z9" s="4"/>
      <c r="AA9" s="4"/>
      <c r="AB9" s="4"/>
      <c r="AC9" s="4"/>
      <c r="AD9" s="4"/>
      <c r="AE9" s="4"/>
      <c r="AF9" s="4"/>
      <c r="AG9" s="5"/>
      <c r="AH9" s="3"/>
      <c r="AI9" s="4"/>
      <c r="AJ9" s="12"/>
      <c r="AK9" s="4"/>
      <c r="AL9" s="12" t="s">
        <v>38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13"/>
      <c r="BF9" s="14"/>
      <c r="BG9" s="14"/>
      <c r="BH9" s="14"/>
      <c r="BI9" s="14"/>
      <c r="BJ9" s="15"/>
    </row>
    <row r="10" spans="2:62" ht="12.75" customHeight="1">
      <c r="B10" s="19"/>
      <c r="C10" s="11" t="s">
        <v>43</v>
      </c>
      <c r="D10" s="11"/>
      <c r="E10" s="11"/>
      <c r="F10" s="11"/>
      <c r="G10" s="11"/>
      <c r="H10" s="20"/>
      <c r="I10" s="19"/>
      <c r="J10"/>
      <c r="K10" s="11" t="s">
        <v>45</v>
      </c>
      <c r="L10" s="11"/>
      <c r="M10" s="11"/>
      <c r="N10" s="11"/>
      <c r="O10" s="11"/>
      <c r="P10" s="11"/>
      <c r="Q10" s="11"/>
      <c r="R10" s="11"/>
      <c r="S10" s="11" t="s">
        <v>34</v>
      </c>
      <c r="T10" s="20"/>
      <c r="U10" s="16"/>
      <c r="V10" s="17"/>
      <c r="W10" s="18"/>
      <c r="X10" s="24"/>
      <c r="Y10" s="25"/>
      <c r="Z10" s="25"/>
      <c r="AA10" s="26"/>
      <c r="AB10" s="16"/>
      <c r="AC10" s="17"/>
      <c r="AD10" s="17"/>
      <c r="AE10" s="17"/>
      <c r="AF10" s="17"/>
      <c r="AG10" s="18"/>
      <c r="AH10" s="16"/>
      <c r="AI10" s="17"/>
      <c r="AJ10" s="17"/>
      <c r="AK10" s="18"/>
      <c r="AL10" s="3"/>
      <c r="AM10" s="4"/>
      <c r="AN10" s="4"/>
      <c r="AO10" s="4"/>
      <c r="AP10" s="12" t="s">
        <v>6</v>
      </c>
      <c r="AQ10" s="4"/>
      <c r="AR10" s="4"/>
      <c r="AS10" s="4"/>
      <c r="AT10" s="4"/>
      <c r="AU10" s="4"/>
      <c r="AV10" s="4"/>
      <c r="AW10" s="4"/>
      <c r="AX10" s="5"/>
      <c r="AY10" s="14"/>
      <c r="AZ10" s="16"/>
      <c r="BA10" s="17"/>
      <c r="BB10" s="17"/>
      <c r="BC10" s="17"/>
      <c r="BD10" s="18"/>
      <c r="BE10" s="19"/>
      <c r="BF10" s="11" t="s">
        <v>7</v>
      </c>
      <c r="BG10" s="11"/>
      <c r="BH10" s="11"/>
      <c r="BI10" s="11"/>
      <c r="BJ10" s="20"/>
    </row>
    <row r="11" spans="2:62" ht="12.75" customHeight="1">
      <c r="B11" s="19"/>
      <c r="C11" s="11" t="s">
        <v>13</v>
      </c>
      <c r="D11" s="11"/>
      <c r="E11" s="11"/>
      <c r="F11" s="11"/>
      <c r="G11" s="11"/>
      <c r="H11" s="20"/>
      <c r="I11" s="19" t="s">
        <v>44</v>
      </c>
      <c r="J11" s="11"/>
      <c r="K11" s="11"/>
      <c r="L11" s="11"/>
      <c r="M11" s="11" t="s">
        <v>46</v>
      </c>
      <c r="N11" s="11"/>
      <c r="O11" s="11"/>
      <c r="P11" s="11" t="s">
        <v>47</v>
      </c>
      <c r="Q11" s="11"/>
      <c r="R11" s="11" t="s">
        <v>48</v>
      </c>
      <c r="S11" s="11"/>
      <c r="T11" s="20"/>
      <c r="U11" s="141" t="s">
        <v>8</v>
      </c>
      <c r="V11" s="142"/>
      <c r="W11" s="143"/>
      <c r="X11" s="27"/>
      <c r="Y11" s="28" t="s">
        <v>9</v>
      </c>
      <c r="Z11" s="28"/>
      <c r="AA11" s="29"/>
      <c r="AB11" s="138" t="s">
        <v>10</v>
      </c>
      <c r="AC11" s="139"/>
      <c r="AD11" s="139"/>
      <c r="AE11" s="139"/>
      <c r="AF11" s="139"/>
      <c r="AG11" s="140"/>
      <c r="AH11" s="19" t="s">
        <v>11</v>
      </c>
      <c r="AI11" s="11"/>
      <c r="AJ11" s="11"/>
      <c r="AK11" s="20"/>
      <c r="AL11" s="16"/>
      <c r="AM11" s="17"/>
      <c r="AN11" s="17"/>
      <c r="AO11" s="17"/>
      <c r="AP11" s="18"/>
      <c r="AQ11" s="16"/>
      <c r="AR11" s="17"/>
      <c r="AS11" s="17"/>
      <c r="AT11" s="18"/>
      <c r="AU11" s="16"/>
      <c r="AV11" s="17"/>
      <c r="AW11" s="17"/>
      <c r="AX11" s="18"/>
      <c r="AY11" s="11"/>
      <c r="AZ11" s="19"/>
      <c r="BA11" s="11" t="s">
        <v>10</v>
      </c>
      <c r="BB11" s="11"/>
      <c r="BC11" s="11"/>
      <c r="BD11" s="20"/>
      <c r="BE11" s="19"/>
      <c r="BF11" s="11" t="s">
        <v>12</v>
      </c>
      <c r="BG11" s="11"/>
      <c r="BH11" s="11"/>
      <c r="BI11" s="11"/>
      <c r="BJ11" s="20"/>
    </row>
    <row r="12" spans="2:62" ht="12.75" customHeight="1">
      <c r="B12" s="19"/>
      <c r="C12" s="11" t="s">
        <v>34</v>
      </c>
      <c r="D12" s="11" t="s">
        <v>34</v>
      </c>
      <c r="E12" s="11" t="s">
        <v>34</v>
      </c>
      <c r="F12" s="11"/>
      <c r="G12" s="11"/>
      <c r="H12" s="20"/>
      <c r="I12" s="19"/>
      <c r="J12" s="11"/>
      <c r="K12" s="11" t="s">
        <v>14</v>
      </c>
      <c r="L12" s="11" t="s">
        <v>34</v>
      </c>
      <c r="M12" s="11"/>
      <c r="N12" s="11"/>
      <c r="O12" s="11" t="s">
        <v>49</v>
      </c>
      <c r="P12" s="11"/>
      <c r="Q12" s="11"/>
      <c r="R12" s="11"/>
      <c r="S12" s="11"/>
      <c r="T12" s="20"/>
      <c r="U12" s="138" t="s">
        <v>15</v>
      </c>
      <c r="V12" s="147"/>
      <c r="W12" s="148"/>
      <c r="X12" s="28" t="s">
        <v>16</v>
      </c>
      <c r="Y12" s="2"/>
      <c r="Z12" s="28"/>
      <c r="AA12" s="29"/>
      <c r="AB12" s="19"/>
      <c r="AC12" s="11"/>
      <c r="AD12" s="11"/>
      <c r="AE12" s="11"/>
      <c r="AF12" s="11"/>
      <c r="AG12" s="20"/>
      <c r="AH12" s="19" t="s">
        <v>17</v>
      </c>
      <c r="AI12" s="11"/>
      <c r="AJ12" s="11"/>
      <c r="AK12" s="20"/>
      <c r="AL12" s="19"/>
      <c r="AM12" s="11" t="s">
        <v>18</v>
      </c>
      <c r="AN12" s="11"/>
      <c r="AO12" s="11"/>
      <c r="AP12" s="20"/>
      <c r="AQ12" s="19"/>
      <c r="AR12" s="11" t="s">
        <v>19</v>
      </c>
      <c r="AS12" s="11"/>
      <c r="AT12" s="20"/>
      <c r="AU12" s="19"/>
      <c r="AV12" s="11" t="s">
        <v>20</v>
      </c>
      <c r="AW12" s="11"/>
      <c r="AX12" s="20"/>
      <c r="AY12" s="11"/>
      <c r="AZ12" s="19"/>
      <c r="BA12" s="11"/>
      <c r="BB12" s="11" t="s">
        <v>21</v>
      </c>
      <c r="BC12" s="11"/>
      <c r="BD12" s="20"/>
      <c r="BE12" s="19"/>
      <c r="BF12" s="11"/>
      <c r="BG12" s="11"/>
      <c r="BH12" s="11"/>
      <c r="BI12" s="11"/>
      <c r="BJ12" s="20"/>
    </row>
    <row r="13" spans="2:62" ht="12.75" customHeight="1">
      <c r="B13" s="21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1"/>
      <c r="V13" s="22"/>
      <c r="W13" s="23"/>
      <c r="X13" s="30"/>
      <c r="Y13" s="31"/>
      <c r="Z13" s="31"/>
      <c r="AA13" s="32"/>
      <c r="AB13" s="21"/>
      <c r="AC13" s="22"/>
      <c r="AD13" s="22"/>
      <c r="AE13" s="22">
        <v>1</v>
      </c>
      <c r="AF13" s="22"/>
      <c r="AG13" s="23" t="s">
        <v>34</v>
      </c>
      <c r="AH13" s="21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3"/>
      <c r="AU13" s="21"/>
      <c r="AV13" s="22"/>
      <c r="AW13" s="22"/>
      <c r="AX13" s="23"/>
      <c r="AY13" s="22"/>
      <c r="AZ13" s="21"/>
      <c r="BA13" s="22"/>
      <c r="BB13" s="22">
        <v>2</v>
      </c>
      <c r="BC13" s="22"/>
      <c r="BD13" s="23" t="s">
        <v>34</v>
      </c>
      <c r="BE13" s="21"/>
      <c r="BF13" s="22"/>
      <c r="BG13" s="22"/>
      <c r="BH13" s="22"/>
      <c r="BI13" s="22" t="s">
        <v>22</v>
      </c>
      <c r="BJ13" s="23"/>
    </row>
    <row r="14" spans="2:63" ht="18" customHeight="1">
      <c r="B14" s="85" t="s">
        <v>61</v>
      </c>
      <c r="C14" s="86"/>
      <c r="D14" s="86"/>
      <c r="E14" s="86"/>
      <c r="F14" s="86"/>
      <c r="G14" s="86"/>
      <c r="H14" s="87"/>
      <c r="I14" s="88" t="s">
        <v>65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103">
        <v>5</v>
      </c>
      <c r="V14" s="103"/>
      <c r="W14" s="104"/>
      <c r="X14" s="76">
        <v>95</v>
      </c>
      <c r="Y14" s="77"/>
      <c r="Z14" s="77"/>
      <c r="AA14" s="78"/>
      <c r="AB14" s="108" t="s">
        <v>34</v>
      </c>
      <c r="AC14" s="109"/>
      <c r="AD14" s="109"/>
      <c r="AE14" s="109"/>
      <c r="AF14" s="109"/>
      <c r="AG14" s="110"/>
      <c r="AH14" s="111"/>
      <c r="AI14" s="112"/>
      <c r="AJ14" s="112"/>
      <c r="AK14" s="113"/>
      <c r="AL14" s="111" t="s">
        <v>62</v>
      </c>
      <c r="AM14" s="112"/>
      <c r="AN14" s="112"/>
      <c r="AO14" s="112"/>
      <c r="AP14" s="113"/>
      <c r="AQ14" s="76">
        <v>475</v>
      </c>
      <c r="AR14" s="77"/>
      <c r="AS14" s="77"/>
      <c r="AT14" s="78"/>
      <c r="AU14" s="152" t="s">
        <v>63</v>
      </c>
      <c r="AV14" s="153"/>
      <c r="AW14" s="153"/>
      <c r="AX14" s="154"/>
      <c r="AY14" s="53">
        <f>AQ14*AU14</f>
        <v>1107.8425</v>
      </c>
      <c r="AZ14" s="76">
        <f>AQ14*AU14</f>
        <v>1107.8425</v>
      </c>
      <c r="BA14" s="77"/>
      <c r="BB14" s="77"/>
      <c r="BC14" s="77"/>
      <c r="BD14" s="78"/>
      <c r="BE14" s="79"/>
      <c r="BF14" s="80"/>
      <c r="BG14" s="80"/>
      <c r="BH14" s="80"/>
      <c r="BI14" s="80"/>
      <c r="BJ14" s="81"/>
      <c r="BK14" s="38">
        <f>IF(AZ14-TRUNC(AZ14,-5)&lt;50000,TRUNC(AZ14,-5),(TRUNC(AZ14,-5)+50000))</f>
        <v>0</v>
      </c>
    </row>
    <row r="15" spans="2:62" ht="18" customHeight="1">
      <c r="B15" s="85"/>
      <c r="C15" s="86"/>
      <c r="D15" s="86"/>
      <c r="E15" s="86"/>
      <c r="F15" s="86"/>
      <c r="G15" s="86"/>
      <c r="H15" s="87"/>
      <c r="I15" s="88" t="s">
        <v>64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90"/>
      <c r="U15" s="67"/>
      <c r="V15" s="68"/>
      <c r="W15" s="69"/>
      <c r="X15" s="91"/>
      <c r="Y15" s="92"/>
      <c r="Z15" s="92"/>
      <c r="AA15" s="93"/>
      <c r="AB15" s="108"/>
      <c r="AC15" s="109"/>
      <c r="AD15" s="109"/>
      <c r="AE15" s="109"/>
      <c r="AF15" s="109"/>
      <c r="AG15" s="110"/>
      <c r="AH15" s="67" t="s">
        <v>53</v>
      </c>
      <c r="AI15" s="68"/>
      <c r="AJ15" s="68"/>
      <c r="AK15" s="69"/>
      <c r="AL15" s="111" t="s">
        <v>54</v>
      </c>
      <c r="AM15" s="112"/>
      <c r="AN15" s="112"/>
      <c r="AO15" s="112"/>
      <c r="AP15" s="113"/>
      <c r="AQ15" s="76">
        <v>382.4</v>
      </c>
      <c r="AR15" s="77"/>
      <c r="AS15" s="77"/>
      <c r="AT15" s="78"/>
      <c r="AU15" s="73"/>
      <c r="AV15" s="74"/>
      <c r="AW15" s="74"/>
      <c r="AX15" s="75"/>
      <c r="AY15" s="55"/>
      <c r="AZ15" s="76">
        <v>382.4</v>
      </c>
      <c r="BA15" s="77"/>
      <c r="BB15" s="77"/>
      <c r="BC15" s="77"/>
      <c r="BD15" s="78"/>
      <c r="BE15" s="79"/>
      <c r="BF15" s="80"/>
      <c r="BG15" s="80"/>
      <c r="BH15" s="80"/>
      <c r="BI15" s="80"/>
      <c r="BJ15" s="81"/>
    </row>
    <row r="16" spans="2:62" ht="18" customHeight="1">
      <c r="B16" s="85"/>
      <c r="C16" s="86"/>
      <c r="D16" s="86"/>
      <c r="E16" s="86"/>
      <c r="F16" s="86"/>
      <c r="G16" s="86"/>
      <c r="H16" s="87"/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67"/>
      <c r="V16" s="68"/>
      <c r="W16" s="69"/>
      <c r="X16" s="70"/>
      <c r="Y16" s="71"/>
      <c r="Z16" s="71"/>
      <c r="AA16" s="72"/>
      <c r="AB16" s="108"/>
      <c r="AC16" s="109"/>
      <c r="AD16" s="109"/>
      <c r="AE16" s="109"/>
      <c r="AF16" s="109"/>
      <c r="AG16" s="110"/>
      <c r="AH16" s="67"/>
      <c r="AI16" s="68"/>
      <c r="AJ16" s="68"/>
      <c r="AK16" s="69"/>
      <c r="AL16" s="67"/>
      <c r="AM16" s="68"/>
      <c r="AN16" s="68"/>
      <c r="AO16" s="68"/>
      <c r="AP16" s="69"/>
      <c r="AQ16" s="91"/>
      <c r="AR16" s="92"/>
      <c r="AS16" s="92"/>
      <c r="AT16" s="93"/>
      <c r="AU16" s="152"/>
      <c r="AV16" s="153"/>
      <c r="AW16" s="153"/>
      <c r="AX16" s="154"/>
      <c r="AY16" s="54"/>
      <c r="AZ16" s="76"/>
      <c r="BA16" s="77"/>
      <c r="BB16" s="77"/>
      <c r="BC16" s="77"/>
      <c r="BD16" s="78"/>
      <c r="BE16" s="79"/>
      <c r="BF16" s="80"/>
      <c r="BG16" s="80"/>
      <c r="BH16" s="80"/>
      <c r="BI16" s="80"/>
      <c r="BJ16" s="81"/>
    </row>
    <row r="17" spans="2:62" ht="18" customHeight="1">
      <c r="B17" s="85"/>
      <c r="C17" s="86"/>
      <c r="D17" s="86"/>
      <c r="E17" s="86"/>
      <c r="F17" s="86"/>
      <c r="G17" s="86"/>
      <c r="H17" s="87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67"/>
      <c r="V17" s="68"/>
      <c r="W17" s="69"/>
      <c r="X17" s="70"/>
      <c r="Y17" s="71"/>
      <c r="Z17" s="71"/>
      <c r="AA17" s="72"/>
      <c r="AB17" s="108"/>
      <c r="AC17" s="109"/>
      <c r="AD17" s="109"/>
      <c r="AE17" s="109"/>
      <c r="AF17" s="109"/>
      <c r="AG17" s="110"/>
      <c r="AH17" s="67"/>
      <c r="AI17" s="68"/>
      <c r="AJ17" s="68"/>
      <c r="AK17" s="69"/>
      <c r="AL17" s="67"/>
      <c r="AM17" s="68"/>
      <c r="AN17" s="68"/>
      <c r="AO17" s="68"/>
      <c r="AP17" s="69"/>
      <c r="AQ17" s="91"/>
      <c r="AR17" s="92"/>
      <c r="AS17" s="92"/>
      <c r="AT17" s="93"/>
      <c r="AU17" s="91"/>
      <c r="AV17" s="92"/>
      <c r="AW17" s="92"/>
      <c r="AX17" s="93"/>
      <c r="AY17" s="54"/>
      <c r="AZ17" s="76"/>
      <c r="BA17" s="77"/>
      <c r="BB17" s="77"/>
      <c r="BC17" s="77"/>
      <c r="BD17" s="78"/>
      <c r="BE17" s="79"/>
      <c r="BF17" s="80"/>
      <c r="BG17" s="80"/>
      <c r="BH17" s="80"/>
      <c r="BI17" s="80"/>
      <c r="BJ17" s="81"/>
    </row>
    <row r="18" spans="2:62" ht="18" customHeight="1">
      <c r="B18" s="85"/>
      <c r="C18" s="86"/>
      <c r="D18" s="86"/>
      <c r="E18" s="86"/>
      <c r="F18" s="86"/>
      <c r="G18" s="86"/>
      <c r="H18" s="87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67"/>
      <c r="V18" s="68"/>
      <c r="W18" s="69"/>
      <c r="X18" s="70"/>
      <c r="Y18" s="71"/>
      <c r="Z18" s="71"/>
      <c r="AA18" s="72"/>
      <c r="AB18" s="108"/>
      <c r="AC18" s="109"/>
      <c r="AD18" s="109"/>
      <c r="AE18" s="109"/>
      <c r="AF18" s="109"/>
      <c r="AG18" s="110"/>
      <c r="AH18" s="70"/>
      <c r="AI18" s="71"/>
      <c r="AJ18" s="71"/>
      <c r="AK18" s="72"/>
      <c r="AL18" s="67"/>
      <c r="AM18" s="68"/>
      <c r="AN18" s="68"/>
      <c r="AO18" s="68"/>
      <c r="AP18" s="69"/>
      <c r="AQ18" s="91"/>
      <c r="AR18" s="92"/>
      <c r="AS18" s="92"/>
      <c r="AT18" s="93"/>
      <c r="AU18" s="91"/>
      <c r="AV18" s="92"/>
      <c r="AW18" s="92"/>
      <c r="AX18" s="93"/>
      <c r="AY18" s="54"/>
      <c r="AZ18" s="76"/>
      <c r="BA18" s="77"/>
      <c r="BB18" s="77"/>
      <c r="BC18" s="77"/>
      <c r="BD18" s="78"/>
      <c r="BE18" s="79"/>
      <c r="BF18" s="80"/>
      <c r="BG18" s="80"/>
      <c r="BH18" s="80"/>
      <c r="BI18" s="80"/>
      <c r="BJ18" s="81"/>
    </row>
    <row r="19" spans="2:62" ht="18" customHeight="1">
      <c r="B19" s="85"/>
      <c r="C19" s="86"/>
      <c r="D19" s="86"/>
      <c r="E19" s="86"/>
      <c r="F19" s="86"/>
      <c r="G19" s="86"/>
      <c r="H19" s="8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67"/>
      <c r="V19" s="68"/>
      <c r="W19" s="69"/>
      <c r="X19" s="70"/>
      <c r="Y19" s="71"/>
      <c r="Z19" s="71"/>
      <c r="AA19" s="72"/>
      <c r="AB19" s="108"/>
      <c r="AC19" s="109"/>
      <c r="AD19" s="109"/>
      <c r="AE19" s="109"/>
      <c r="AF19" s="109"/>
      <c r="AG19" s="110"/>
      <c r="AH19" s="70"/>
      <c r="AI19" s="71"/>
      <c r="AJ19" s="71"/>
      <c r="AK19" s="72"/>
      <c r="AL19" s="70"/>
      <c r="AM19" s="71"/>
      <c r="AN19" s="71"/>
      <c r="AO19" s="71"/>
      <c r="AP19" s="72"/>
      <c r="AQ19" s="91"/>
      <c r="AR19" s="92"/>
      <c r="AS19" s="92"/>
      <c r="AT19" s="93"/>
      <c r="AU19" s="91"/>
      <c r="AV19" s="92"/>
      <c r="AW19" s="92"/>
      <c r="AX19" s="93"/>
      <c r="AY19" s="54"/>
      <c r="AZ19" s="76"/>
      <c r="BA19" s="77"/>
      <c r="BB19" s="77"/>
      <c r="BC19" s="77"/>
      <c r="BD19" s="78"/>
      <c r="BE19" s="79"/>
      <c r="BF19" s="80"/>
      <c r="BG19" s="80"/>
      <c r="BH19" s="80"/>
      <c r="BI19" s="80"/>
      <c r="BJ19" s="81"/>
    </row>
    <row r="20" spans="2:62" ht="18" customHeight="1">
      <c r="B20" s="85"/>
      <c r="C20" s="86"/>
      <c r="D20" s="86"/>
      <c r="E20" s="86"/>
      <c r="F20" s="86"/>
      <c r="G20" s="86"/>
      <c r="H20" s="8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67"/>
      <c r="V20" s="68"/>
      <c r="W20" s="69"/>
      <c r="X20" s="70"/>
      <c r="Y20" s="71"/>
      <c r="Z20" s="71"/>
      <c r="AA20" s="72"/>
      <c r="AB20" s="108"/>
      <c r="AC20" s="109"/>
      <c r="AD20" s="109"/>
      <c r="AE20" s="109"/>
      <c r="AF20" s="109"/>
      <c r="AG20" s="110"/>
      <c r="AH20" s="70"/>
      <c r="AI20" s="71"/>
      <c r="AJ20" s="71"/>
      <c r="AK20" s="72"/>
      <c r="AL20" s="70"/>
      <c r="AM20" s="71"/>
      <c r="AN20" s="71"/>
      <c r="AO20" s="71"/>
      <c r="AP20" s="72"/>
      <c r="AQ20" s="91"/>
      <c r="AR20" s="92"/>
      <c r="AS20" s="92"/>
      <c r="AT20" s="93"/>
      <c r="AU20" s="91"/>
      <c r="AV20" s="92"/>
      <c r="AW20" s="92"/>
      <c r="AX20" s="93"/>
      <c r="AY20" s="54"/>
      <c r="AZ20" s="76" t="s">
        <v>34</v>
      </c>
      <c r="BA20" s="77"/>
      <c r="BB20" s="77"/>
      <c r="BC20" s="77"/>
      <c r="BD20" s="78"/>
      <c r="BE20" s="79" t="str">
        <f>AZ20</f>
        <v> </v>
      </c>
      <c r="BF20" s="80"/>
      <c r="BG20" s="80"/>
      <c r="BH20" s="80"/>
      <c r="BI20" s="80"/>
      <c r="BJ20" s="81"/>
    </row>
    <row r="21" spans="2:62" ht="18" customHeight="1">
      <c r="B21" s="85"/>
      <c r="C21" s="86"/>
      <c r="D21" s="86"/>
      <c r="E21" s="86"/>
      <c r="F21" s="86"/>
      <c r="G21" s="86"/>
      <c r="H21" s="87"/>
      <c r="I21" s="185" t="s">
        <v>66</v>
      </c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56"/>
      <c r="AZ21" s="158"/>
      <c r="BA21" s="158"/>
      <c r="BB21" s="158"/>
      <c r="BC21" s="158"/>
      <c r="BD21" s="158"/>
      <c r="BE21" s="79"/>
      <c r="BF21" s="80"/>
      <c r="BG21" s="80"/>
      <c r="BH21" s="80"/>
      <c r="BI21" s="80"/>
      <c r="BJ21" s="81"/>
    </row>
    <row r="22" spans="2:62" ht="18" customHeight="1">
      <c r="B22" s="85"/>
      <c r="C22" s="86"/>
      <c r="D22" s="86"/>
      <c r="E22" s="86"/>
      <c r="F22" s="86"/>
      <c r="G22" s="86"/>
      <c r="H22" s="8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67"/>
      <c r="V22" s="68"/>
      <c r="W22" s="69"/>
      <c r="X22" s="70"/>
      <c r="Y22" s="71"/>
      <c r="Z22" s="71"/>
      <c r="AA22" s="72"/>
      <c r="AB22" s="108"/>
      <c r="AC22" s="109"/>
      <c r="AD22" s="109"/>
      <c r="AE22" s="109"/>
      <c r="AF22" s="109"/>
      <c r="AG22" s="110"/>
      <c r="AH22" s="70"/>
      <c r="AI22" s="71"/>
      <c r="AJ22" s="71"/>
      <c r="AK22" s="72"/>
      <c r="AL22" s="70"/>
      <c r="AM22" s="71"/>
      <c r="AN22" s="71"/>
      <c r="AO22" s="71"/>
      <c r="AP22" s="72"/>
      <c r="AQ22" s="91"/>
      <c r="AR22" s="92"/>
      <c r="AS22" s="92"/>
      <c r="AT22" s="93"/>
      <c r="AU22" s="91"/>
      <c r="AV22" s="92"/>
      <c r="AW22" s="92"/>
      <c r="AX22" s="93"/>
      <c r="AY22" s="54"/>
      <c r="AZ22" s="76" t="s">
        <v>34</v>
      </c>
      <c r="BA22" s="77"/>
      <c r="BB22" s="77"/>
      <c r="BC22" s="77"/>
      <c r="BD22" s="78"/>
      <c r="BE22" s="79" t="str">
        <f>AZ22</f>
        <v> </v>
      </c>
      <c r="BF22" s="80"/>
      <c r="BG22" s="80"/>
      <c r="BH22" s="80"/>
      <c r="BI22" s="80"/>
      <c r="BJ22" s="81"/>
    </row>
    <row r="23" spans="2:62" ht="18" customHeight="1">
      <c r="B23" s="85"/>
      <c r="C23" s="86"/>
      <c r="D23" s="86"/>
      <c r="E23" s="86"/>
      <c r="F23" s="86"/>
      <c r="G23" s="86"/>
      <c r="H23" s="8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67"/>
      <c r="V23" s="68"/>
      <c r="W23" s="69"/>
      <c r="X23" s="70"/>
      <c r="Y23" s="71"/>
      <c r="Z23" s="71"/>
      <c r="AA23" s="72"/>
      <c r="AB23" s="108"/>
      <c r="AC23" s="109"/>
      <c r="AD23" s="109"/>
      <c r="AE23" s="109"/>
      <c r="AF23" s="109"/>
      <c r="AG23" s="110"/>
      <c r="AH23" s="70"/>
      <c r="AI23" s="71"/>
      <c r="AJ23" s="71"/>
      <c r="AK23" s="72"/>
      <c r="AL23" s="70"/>
      <c r="AM23" s="71"/>
      <c r="AN23" s="71"/>
      <c r="AO23" s="71"/>
      <c r="AP23" s="72"/>
      <c r="AQ23" s="91"/>
      <c r="AR23" s="92"/>
      <c r="AS23" s="92"/>
      <c r="AT23" s="93"/>
      <c r="AU23" s="91"/>
      <c r="AV23" s="92"/>
      <c r="AW23" s="92"/>
      <c r="AX23" s="93"/>
      <c r="AY23" s="54"/>
      <c r="AZ23" s="76" t="s">
        <v>34</v>
      </c>
      <c r="BA23" s="77"/>
      <c r="BB23" s="77"/>
      <c r="BC23" s="77"/>
      <c r="BD23" s="78"/>
      <c r="BE23" s="79" t="str">
        <f>AZ23</f>
        <v> </v>
      </c>
      <c r="BF23" s="80"/>
      <c r="BG23" s="80"/>
      <c r="BH23" s="80"/>
      <c r="BI23" s="80"/>
      <c r="BJ23" s="81"/>
    </row>
    <row r="24" spans="2:62" ht="18" customHeight="1">
      <c r="B24" s="85"/>
      <c r="C24" s="86"/>
      <c r="D24" s="86"/>
      <c r="E24" s="86"/>
      <c r="F24" s="86"/>
      <c r="G24" s="86"/>
      <c r="H24" s="8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67"/>
      <c r="V24" s="68"/>
      <c r="W24" s="69"/>
      <c r="X24" s="70"/>
      <c r="Y24" s="71"/>
      <c r="Z24" s="71"/>
      <c r="AA24" s="72"/>
      <c r="AB24" s="108"/>
      <c r="AC24" s="109"/>
      <c r="AD24" s="109"/>
      <c r="AE24" s="109"/>
      <c r="AF24" s="109"/>
      <c r="AG24" s="110"/>
      <c r="AH24" s="70"/>
      <c r="AI24" s="71"/>
      <c r="AJ24" s="71"/>
      <c r="AK24" s="72"/>
      <c r="AL24" s="70"/>
      <c r="AM24" s="71"/>
      <c r="AN24" s="71"/>
      <c r="AO24" s="71"/>
      <c r="AP24" s="72"/>
      <c r="AQ24" s="91"/>
      <c r="AR24" s="92"/>
      <c r="AS24" s="92"/>
      <c r="AT24" s="93"/>
      <c r="AU24" s="91"/>
      <c r="AV24" s="92"/>
      <c r="AW24" s="92"/>
      <c r="AX24" s="93"/>
      <c r="AY24" s="54"/>
      <c r="AZ24" s="76" t="s">
        <v>34</v>
      </c>
      <c r="BA24" s="77"/>
      <c r="BB24" s="77"/>
      <c r="BC24" s="77"/>
      <c r="BD24" s="78"/>
      <c r="BE24" s="79" t="str">
        <f>AZ24</f>
        <v> </v>
      </c>
      <c r="BF24" s="80"/>
      <c r="BG24" s="80"/>
      <c r="BH24" s="80"/>
      <c r="BI24" s="80"/>
      <c r="BJ24" s="81"/>
    </row>
    <row r="25" spans="2:63" s="9" customFormat="1" ht="18" customHeight="1">
      <c r="B25" s="82" t="s">
        <v>23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67"/>
      <c r="V25" s="68"/>
      <c r="W25" s="69"/>
      <c r="X25" s="70"/>
      <c r="Y25" s="71"/>
      <c r="Z25" s="71"/>
      <c r="AA25" s="72"/>
      <c r="AB25" s="70"/>
      <c r="AC25" s="71"/>
      <c r="AD25" s="71"/>
      <c r="AE25" s="71"/>
      <c r="AF25" s="71"/>
      <c r="AG25" s="72"/>
      <c r="AH25" s="70"/>
      <c r="AI25" s="71"/>
      <c r="AJ25" s="71"/>
      <c r="AK25" s="72"/>
      <c r="AL25" s="70"/>
      <c r="AM25" s="71"/>
      <c r="AN25" s="71"/>
      <c r="AO25" s="71"/>
      <c r="AP25" s="72"/>
      <c r="AQ25" s="70"/>
      <c r="AR25" s="71"/>
      <c r="AS25" s="71"/>
      <c r="AT25" s="72"/>
      <c r="AU25" s="70"/>
      <c r="AV25" s="71"/>
      <c r="AW25" s="71"/>
      <c r="AX25" s="72"/>
      <c r="AY25" s="55"/>
      <c r="AZ25" s="144">
        <f>SUM(AZ14:AZ24)</f>
        <v>1490.2424999999998</v>
      </c>
      <c r="BA25" s="145"/>
      <c r="BB25" s="145"/>
      <c r="BC25" s="145"/>
      <c r="BD25" s="146"/>
      <c r="BE25" s="79"/>
      <c r="BF25" s="80"/>
      <c r="BG25" s="80"/>
      <c r="BH25" s="80"/>
      <c r="BI25" s="80"/>
      <c r="BJ25" s="81"/>
      <c r="BK25" s="39"/>
    </row>
    <row r="26" spans="2:62" ht="12.7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</row>
    <row r="27" spans="2:62" ht="12.75" customHeight="1">
      <c r="B27" s="8"/>
      <c r="C27" s="150" t="s">
        <v>67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1" t="e">
        <f>[1]!TL(AZ25)</f>
        <v>#NAME?</v>
      </c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52" t="s">
        <v>55</v>
      </c>
      <c r="BE27" s="52"/>
      <c r="BF27" s="52"/>
      <c r="BG27" s="52"/>
      <c r="BH27" s="52"/>
      <c r="BI27" s="52"/>
      <c r="BJ27" s="40"/>
    </row>
    <row r="28" spans="2:62" ht="12.75" customHeight="1">
      <c r="B28" s="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40"/>
    </row>
    <row r="29" spans="2:62" ht="12.75" customHeight="1"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40"/>
    </row>
    <row r="30" spans="2:62" ht="12.75" customHeight="1">
      <c r="B30" s="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41" t="s">
        <v>39</v>
      </c>
      <c r="AE30" s="41"/>
      <c r="AF30" s="41"/>
      <c r="AG30" s="41"/>
      <c r="AH30" s="41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42"/>
      <c r="AW30" s="41" t="s">
        <v>40</v>
      </c>
      <c r="AX30" s="41"/>
      <c r="AY30" s="41"/>
      <c r="AZ30" s="41"/>
      <c r="BA30" s="41" t="s">
        <v>34</v>
      </c>
      <c r="BB30" s="41"/>
      <c r="BC30" s="37"/>
      <c r="BD30" s="37"/>
      <c r="BE30" s="37"/>
      <c r="BF30" s="37"/>
      <c r="BG30" s="37"/>
      <c r="BH30" s="37"/>
      <c r="BI30" s="37"/>
      <c r="BJ30" s="40"/>
    </row>
    <row r="31" spans="2:62" ht="12.75" customHeight="1">
      <c r="B31" s="1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 t="s">
        <v>24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 t="s">
        <v>42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40"/>
    </row>
    <row r="32" spans="2:62" ht="12.75" customHeight="1">
      <c r="B32" s="36" t="s">
        <v>25</v>
      </c>
      <c r="C32" s="37" t="s">
        <v>26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 t="s">
        <v>0</v>
      </c>
      <c r="S32" s="37"/>
      <c r="T32" s="37"/>
      <c r="U32" s="37"/>
      <c r="V32" s="37" t="s">
        <v>27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48"/>
      <c r="AL32" s="48"/>
      <c r="AM32" s="48"/>
      <c r="AN32" s="48"/>
      <c r="AO32" s="37"/>
      <c r="AP32" s="37"/>
      <c r="AQ32" s="37"/>
      <c r="AR32" s="37"/>
      <c r="AS32" s="37"/>
      <c r="AT32" s="37"/>
      <c r="AU32" s="37"/>
      <c r="AV32" s="37"/>
      <c r="AW32" s="37"/>
      <c r="AX32" s="37" t="s">
        <v>41</v>
      </c>
      <c r="AY32" s="37"/>
      <c r="AZ32" s="37"/>
      <c r="BA32" s="37"/>
      <c r="BB32" s="37"/>
      <c r="BC32" s="37"/>
      <c r="BD32" s="37"/>
      <c r="BE32" s="37"/>
      <c r="BF32" s="37"/>
      <c r="BG32" s="37" t="s">
        <v>34</v>
      </c>
      <c r="BH32" s="37"/>
      <c r="BI32" s="37"/>
      <c r="BJ32" s="40"/>
    </row>
    <row r="33" spans="2:62" ht="12.75" customHeight="1">
      <c r="B33" s="36"/>
      <c r="C33" s="37" t="s">
        <v>29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 t="s">
        <v>1</v>
      </c>
      <c r="S33" s="37"/>
      <c r="T33" s="37"/>
      <c r="U33" s="37"/>
      <c r="V33" s="37" t="s">
        <v>27</v>
      </c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48"/>
      <c r="AL33" s="48"/>
      <c r="AM33" s="48"/>
      <c r="AN33" s="48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 t="s">
        <v>34</v>
      </c>
      <c r="BH33" s="37"/>
      <c r="BI33" s="37"/>
      <c r="BJ33" s="40"/>
    </row>
    <row r="34" spans="2:62" ht="12.75" customHeight="1">
      <c r="B34" s="36"/>
      <c r="C34" s="37" t="s">
        <v>30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 t="s">
        <v>31</v>
      </c>
      <c r="S34" s="37"/>
      <c r="T34" s="37"/>
      <c r="U34" s="37"/>
      <c r="V34" s="37" t="s">
        <v>27</v>
      </c>
      <c r="W34" s="48" t="s">
        <v>28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40"/>
    </row>
    <row r="35" spans="2:62" ht="12.75" customHeight="1">
      <c r="B35" s="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5"/>
    </row>
    <row r="36" s="46" customFormat="1" ht="12.75" customHeight="1">
      <c r="BK36" s="47"/>
    </row>
  </sheetData>
  <sheetProtection/>
  <mergeCells count="143">
    <mergeCell ref="B25:T25"/>
    <mergeCell ref="W32:AJ32"/>
    <mergeCell ref="W33:AJ33"/>
    <mergeCell ref="C27:AN27"/>
    <mergeCell ref="U25:W25"/>
    <mergeCell ref="X25:AA25"/>
    <mergeCell ref="AB25:AG25"/>
    <mergeCell ref="AH25:AK25"/>
    <mergeCell ref="AO27:BC27"/>
    <mergeCell ref="AV6:BJ6"/>
    <mergeCell ref="AS7:BF7"/>
    <mergeCell ref="AU14:AX14"/>
    <mergeCell ref="AZ14:BD14"/>
    <mergeCell ref="BE14:BJ14"/>
    <mergeCell ref="AS6:AU6"/>
    <mergeCell ref="AU15:AX15"/>
    <mergeCell ref="AZ15:BD15"/>
    <mergeCell ref="BE15:BJ15"/>
    <mergeCell ref="AB14:AG14"/>
    <mergeCell ref="AH14:AK14"/>
    <mergeCell ref="AL14:AP14"/>
    <mergeCell ref="AQ14:AT14"/>
    <mergeCell ref="B14:H14"/>
    <mergeCell ref="I14:T14"/>
    <mergeCell ref="U14:W14"/>
    <mergeCell ref="X14:AA14"/>
    <mergeCell ref="L6:W6"/>
    <mergeCell ref="L7:W7"/>
    <mergeCell ref="L8:W8"/>
    <mergeCell ref="L1:W1"/>
    <mergeCell ref="L2:W2"/>
    <mergeCell ref="L3:W3"/>
    <mergeCell ref="L4:W4"/>
    <mergeCell ref="L5:W5"/>
    <mergeCell ref="B15:H15"/>
    <mergeCell ref="I15:T15"/>
    <mergeCell ref="U15:W15"/>
    <mergeCell ref="X15:AA15"/>
    <mergeCell ref="AB15:AG15"/>
    <mergeCell ref="AH15:AK15"/>
    <mergeCell ref="AL15:AP15"/>
    <mergeCell ref="AQ15:AT15"/>
    <mergeCell ref="B16:H16"/>
    <mergeCell ref="I16:T16"/>
    <mergeCell ref="U16:W16"/>
    <mergeCell ref="X16:AA16"/>
    <mergeCell ref="AB16:AG16"/>
    <mergeCell ref="AH16:AK16"/>
    <mergeCell ref="AL16:AP16"/>
    <mergeCell ref="AQ16:AT16"/>
    <mergeCell ref="AU16:AX16"/>
    <mergeCell ref="AZ16:BD16"/>
    <mergeCell ref="BE16:BJ16"/>
    <mergeCell ref="B17:H17"/>
    <mergeCell ref="I17:T17"/>
    <mergeCell ref="U17:W17"/>
    <mergeCell ref="X17:AA17"/>
    <mergeCell ref="AB17:AG17"/>
    <mergeCell ref="AH17:AK17"/>
    <mergeCell ref="AL17:AP17"/>
    <mergeCell ref="AQ17:AT17"/>
    <mergeCell ref="AU17:AX17"/>
    <mergeCell ref="AZ17:BD17"/>
    <mergeCell ref="BE17:BJ17"/>
    <mergeCell ref="B18:H18"/>
    <mergeCell ref="I18:T18"/>
    <mergeCell ref="U18:W18"/>
    <mergeCell ref="X18:AA18"/>
    <mergeCell ref="AB18:AG18"/>
    <mergeCell ref="AH18:AK18"/>
    <mergeCell ref="AL18:AP18"/>
    <mergeCell ref="AQ18:AT18"/>
    <mergeCell ref="AU18:AX18"/>
    <mergeCell ref="AZ18:BD18"/>
    <mergeCell ref="BE18:BJ18"/>
    <mergeCell ref="B19:H19"/>
    <mergeCell ref="I19:T19"/>
    <mergeCell ref="U19:W19"/>
    <mergeCell ref="X19:AA19"/>
    <mergeCell ref="AB19:AG19"/>
    <mergeCell ref="AH19:AK19"/>
    <mergeCell ref="AL19:AP19"/>
    <mergeCell ref="BE20:BJ20"/>
    <mergeCell ref="AU20:AX20"/>
    <mergeCell ref="AZ20:BD20"/>
    <mergeCell ref="AQ19:AT19"/>
    <mergeCell ref="AU19:AX19"/>
    <mergeCell ref="AZ19:BD19"/>
    <mergeCell ref="BE19:BJ19"/>
    <mergeCell ref="AU22:AX22"/>
    <mergeCell ref="B20:H20"/>
    <mergeCell ref="I20:T20"/>
    <mergeCell ref="U20:W20"/>
    <mergeCell ref="X20:AA20"/>
    <mergeCell ref="AB20:AG20"/>
    <mergeCell ref="AH20:AK20"/>
    <mergeCell ref="AL20:AP20"/>
    <mergeCell ref="I21:AX21"/>
    <mergeCell ref="AQ20:AT20"/>
    <mergeCell ref="AZ21:BD21"/>
    <mergeCell ref="BE21:BJ21"/>
    <mergeCell ref="B22:H22"/>
    <mergeCell ref="I22:T22"/>
    <mergeCell ref="U22:W22"/>
    <mergeCell ref="X22:AA22"/>
    <mergeCell ref="AB22:AG22"/>
    <mergeCell ref="AH22:AK22"/>
    <mergeCell ref="AZ22:BD22"/>
    <mergeCell ref="AL22:AP22"/>
    <mergeCell ref="AL23:AP23"/>
    <mergeCell ref="B21:H21"/>
    <mergeCell ref="B23:H23"/>
    <mergeCell ref="I23:T23"/>
    <mergeCell ref="U23:W23"/>
    <mergeCell ref="X23:AA23"/>
    <mergeCell ref="B24:H24"/>
    <mergeCell ref="I24:T24"/>
    <mergeCell ref="U24:W24"/>
    <mergeCell ref="X24:AA24"/>
    <mergeCell ref="BE22:BJ22"/>
    <mergeCell ref="AB24:AG24"/>
    <mergeCell ref="AH24:AK24"/>
    <mergeCell ref="AL24:AP24"/>
    <mergeCell ref="AQ24:AT24"/>
    <mergeCell ref="AQ23:AT23"/>
    <mergeCell ref="BE25:BJ25"/>
    <mergeCell ref="AL25:AP25"/>
    <mergeCell ref="AQ25:AT25"/>
    <mergeCell ref="AU24:AX24"/>
    <mergeCell ref="AZ24:BD24"/>
    <mergeCell ref="AU25:AX25"/>
    <mergeCell ref="AZ25:BD25"/>
    <mergeCell ref="BE24:BJ24"/>
    <mergeCell ref="BE23:BJ23"/>
    <mergeCell ref="U12:W12"/>
    <mergeCell ref="I9:T9"/>
    <mergeCell ref="AB11:AG11"/>
    <mergeCell ref="U11:W11"/>
    <mergeCell ref="AU23:AX23"/>
    <mergeCell ref="AZ23:BD23"/>
    <mergeCell ref="AQ22:AT22"/>
    <mergeCell ref="AB23:AG23"/>
    <mergeCell ref="AH23:AK23"/>
  </mergeCells>
  <printOptions/>
  <pageMargins left="0" right="0" top="0" bottom="0" header="0" footer="0"/>
  <pageSetup fitToHeight="1" fitToWidth="1" horizontalDpi="300" verticalDpi="300" orientation="landscape" paperSize="9" r:id="rId1"/>
  <headerFooter alignWithMargins="0">
    <oddFooter>&amp;L&amp;8M.Y.H.B.Y.Örnek No:27</oddFooter>
  </headerFooter>
  <ignoredErrors>
    <ignoredError sqref="AV14:BD14" unlockedFormula="1"/>
    <ignoredError sqref="AU14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Akif</cp:lastModifiedBy>
  <cp:lastPrinted>2012-08-23T06:50:35Z</cp:lastPrinted>
  <dcterms:created xsi:type="dcterms:W3CDTF">1999-04-19T09:43:19Z</dcterms:created>
  <dcterms:modified xsi:type="dcterms:W3CDTF">2012-10-19T07:16:42Z</dcterms:modified>
  <cp:category/>
  <cp:version/>
  <cp:contentType/>
  <cp:contentStatus/>
</cp:coreProperties>
</file>